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1D9DBD5-EE4D-44A0-A8D1-8DDCA0EC4E56}" xr6:coauthVersionLast="47" xr6:coauthVersionMax="47" xr10:uidLastSave="{00000000-0000-0000-0000-000000000000}"/>
  <bookViews>
    <workbookView xWindow="-108" yWindow="-108" windowWidth="41496" windowHeight="16896" activeTab="4" xr2:uid="{00000000-000D-0000-FFFF-FFFF00000000}"/>
  </bookViews>
  <sheets>
    <sheet name="Hinweis" sheetId="8" r:id="rId1"/>
    <sheet name="Planungsbogen" sheetId="6" r:id="rId2"/>
    <sheet name="Teilnehmerliste" sheetId="4" r:id="rId3"/>
    <sheet name="Anmeldebestätigung" sheetId="7" r:id="rId4"/>
    <sheet name="Erfassungsbogen" sheetId="2" r:id="rId5"/>
    <sheet name="Endabrechn (nicht zum Erfassen)" sheetId="3" r:id="rId6"/>
  </sheets>
  <definedNames>
    <definedName name="dropdown_FZ" localSheetId="4">Erfassungsbogen!$J$1:$J$3</definedName>
    <definedName name="_xlnm.Print_Area" localSheetId="4">Erfassungsbogen!$A$1:$R$64</definedName>
    <definedName name="_xlnm.Print_Titles" localSheetId="4">Erfassungsbogen!$5:$8</definedName>
    <definedName name="Freizeit_FZ">Erfassungsbogen!$J$1:$J$3</definedName>
    <definedName name="Verbrauchsmittel">Erfassungsbogen!$J$1:$J$3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L7" i="2"/>
  <c r="K7" i="2"/>
  <c r="R10" i="2" l="1"/>
  <c r="R9" i="2"/>
  <c r="E9" i="2" s="1"/>
  <c r="E59" i="2" s="1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N108" i="4"/>
  <c r="N109" i="4"/>
  <c r="N110" i="4"/>
  <c r="N100" i="4"/>
  <c r="N101" i="4"/>
  <c r="N102" i="4"/>
  <c r="N103" i="4"/>
  <c r="N104" i="4"/>
  <c r="N105" i="4"/>
  <c r="N106" i="4"/>
  <c r="N10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G39" i="7"/>
  <c r="E39" i="7"/>
  <c r="C39" i="7"/>
  <c r="I31" i="7"/>
  <c r="E31" i="7"/>
  <c r="C30" i="7"/>
  <c r="C29" i="7"/>
  <c r="I39" i="7"/>
  <c r="I14" i="7"/>
  <c r="C4" i="7"/>
  <c r="I6" i="7"/>
  <c r="E6" i="7"/>
  <c r="G14" i="7"/>
  <c r="E14" i="7"/>
  <c r="C14" i="7"/>
  <c r="C5" i="7"/>
  <c r="F14" i="6"/>
  <c r="D14" i="6"/>
  <c r="B14" i="6"/>
  <c r="D29" i="6"/>
  <c r="D22" i="6"/>
  <c r="J2" i="3"/>
  <c r="H2" i="3"/>
  <c r="E2" i="3"/>
  <c r="M2" i="2"/>
  <c r="J2" i="2"/>
  <c r="D2" i="2"/>
  <c r="E8" i="4"/>
  <c r="D41" i="4" s="1"/>
  <c r="L41" i="4" s="1"/>
  <c r="E7" i="4"/>
  <c r="C15" i="4" s="1"/>
  <c r="J15" i="4" s="1"/>
  <c r="E5" i="4"/>
  <c r="B45" i="4" s="1"/>
  <c r="H45" i="4" s="1"/>
  <c r="E2" i="4"/>
  <c r="E4" i="4"/>
  <c r="E113" i="4"/>
  <c r="F113" i="4"/>
  <c r="N41" i="4"/>
  <c r="N42" i="4"/>
  <c r="N43" i="4"/>
  <c r="N44" i="4"/>
  <c r="N45" i="4"/>
  <c r="N46" i="4"/>
  <c r="N47" i="4"/>
  <c r="N48" i="4"/>
  <c r="N49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11" i="4"/>
  <c r="B2" i="3"/>
  <c r="G7" i="2"/>
  <c r="H7" i="2"/>
  <c r="H11" i="2" s="1"/>
  <c r="I7" i="2"/>
  <c r="I11" i="2" s="1"/>
  <c r="J7" i="2"/>
  <c r="J14" i="2" s="1"/>
  <c r="L12" i="2"/>
  <c r="M6" i="2"/>
  <c r="M13" i="2" s="1"/>
  <c r="N7" i="2"/>
  <c r="N9" i="2" s="1"/>
  <c r="O6" i="2"/>
  <c r="O11" i="2" s="1"/>
  <c r="G11" i="2"/>
  <c r="K59" i="2" l="1"/>
  <c r="D16" i="3" s="1"/>
  <c r="D81" i="4"/>
  <c r="L81" i="4" s="1"/>
  <c r="D70" i="4"/>
  <c r="L70" i="4" s="1"/>
  <c r="C107" i="4"/>
  <c r="J107" i="4" s="1"/>
  <c r="C102" i="4"/>
  <c r="J102" i="4" s="1"/>
  <c r="D109" i="4"/>
  <c r="L109" i="4" s="1"/>
  <c r="C109" i="4"/>
  <c r="J109" i="4" s="1"/>
  <c r="D97" i="4"/>
  <c r="L97" i="4" s="1"/>
  <c r="D90" i="4"/>
  <c r="L90" i="4" s="1"/>
  <c r="C106" i="4"/>
  <c r="J106" i="4" s="1"/>
  <c r="D103" i="4"/>
  <c r="L103" i="4" s="1"/>
  <c r="C110" i="4"/>
  <c r="J110" i="4" s="1"/>
  <c r="D64" i="4"/>
  <c r="L64" i="4" s="1"/>
  <c r="D61" i="4"/>
  <c r="L61" i="4" s="1"/>
  <c r="C100" i="4"/>
  <c r="J100" i="4" s="1"/>
  <c r="C108" i="4"/>
  <c r="J108" i="4" s="1"/>
  <c r="B88" i="4"/>
  <c r="H88" i="4" s="1"/>
  <c r="B79" i="4"/>
  <c r="H79" i="4" s="1"/>
  <c r="B106" i="4"/>
  <c r="H106" i="4" s="1"/>
  <c r="B105" i="4"/>
  <c r="H105" i="4" s="1"/>
  <c r="B110" i="4"/>
  <c r="H110" i="4" s="1"/>
  <c r="B95" i="4"/>
  <c r="H95" i="4" s="1"/>
  <c r="D105" i="4"/>
  <c r="L105" i="4" s="1"/>
  <c r="D74" i="4"/>
  <c r="L74" i="4" s="1"/>
  <c r="C104" i="4"/>
  <c r="J104" i="4" s="1"/>
  <c r="B103" i="4"/>
  <c r="H103" i="4" s="1"/>
  <c r="D110" i="4"/>
  <c r="L110" i="4" s="1"/>
  <c r="B109" i="4"/>
  <c r="H109" i="4" s="1"/>
  <c r="D108" i="4"/>
  <c r="L108" i="4" s="1"/>
  <c r="B99" i="4"/>
  <c r="H99" i="4" s="1"/>
  <c r="B72" i="4"/>
  <c r="H72" i="4" s="1"/>
  <c r="B108" i="4"/>
  <c r="H108" i="4" s="1"/>
  <c r="D86" i="4"/>
  <c r="L86" i="4" s="1"/>
  <c r="B104" i="4"/>
  <c r="H104" i="4" s="1"/>
  <c r="B101" i="4"/>
  <c r="H101" i="4" s="1"/>
  <c r="D53" i="4"/>
  <c r="L53" i="4" s="1"/>
  <c r="D96" i="4"/>
  <c r="L96" i="4" s="1"/>
  <c r="D89" i="4"/>
  <c r="L89" i="4" s="1"/>
  <c r="D84" i="4"/>
  <c r="L84" i="4" s="1"/>
  <c r="D73" i="4"/>
  <c r="L73" i="4" s="1"/>
  <c r="D68" i="4"/>
  <c r="L68" i="4" s="1"/>
  <c r="D107" i="4"/>
  <c r="L107" i="4" s="1"/>
  <c r="D102" i="4"/>
  <c r="L102" i="4" s="1"/>
  <c r="D100" i="4"/>
  <c r="L100" i="4" s="1"/>
  <c r="D98" i="4"/>
  <c r="L98" i="4" s="1"/>
  <c r="D95" i="4"/>
  <c r="L95" i="4" s="1"/>
  <c r="D93" i="4"/>
  <c r="L93" i="4" s="1"/>
  <c r="D88" i="4"/>
  <c r="L88" i="4" s="1"/>
  <c r="D82" i="4"/>
  <c r="L82" i="4" s="1"/>
  <c r="D79" i="4"/>
  <c r="L79" i="4" s="1"/>
  <c r="D77" i="4"/>
  <c r="L77" i="4" s="1"/>
  <c r="D72" i="4"/>
  <c r="L72" i="4" s="1"/>
  <c r="D106" i="4"/>
  <c r="L106" i="4" s="1"/>
  <c r="D104" i="4"/>
  <c r="L104" i="4" s="1"/>
  <c r="C101" i="4"/>
  <c r="J101" i="4" s="1"/>
  <c r="D57" i="4"/>
  <c r="L57" i="4" s="1"/>
  <c r="D54" i="4"/>
  <c r="L54" i="4" s="1"/>
  <c r="B97" i="4"/>
  <c r="H97" i="4" s="1"/>
  <c r="D91" i="4"/>
  <c r="L91" i="4" s="1"/>
  <c r="B90" i="4"/>
  <c r="H90" i="4" s="1"/>
  <c r="D87" i="4"/>
  <c r="L87" i="4" s="1"/>
  <c r="B81" i="4"/>
  <c r="H81" i="4" s="1"/>
  <c r="D75" i="4"/>
  <c r="L75" i="4" s="1"/>
  <c r="B74" i="4"/>
  <c r="H74" i="4" s="1"/>
  <c r="D71" i="4"/>
  <c r="L71" i="4" s="1"/>
  <c r="B107" i="4"/>
  <c r="H107" i="4" s="1"/>
  <c r="C105" i="4"/>
  <c r="J105" i="4" s="1"/>
  <c r="C103" i="4"/>
  <c r="J103" i="4" s="1"/>
  <c r="B102" i="4"/>
  <c r="H102" i="4" s="1"/>
  <c r="D101" i="4"/>
  <c r="L101" i="4" s="1"/>
  <c r="B100" i="4"/>
  <c r="H100" i="4" s="1"/>
  <c r="D80" i="4"/>
  <c r="L80" i="4" s="1"/>
  <c r="C91" i="4"/>
  <c r="J91" i="4" s="1"/>
  <c r="C86" i="4"/>
  <c r="J86" i="4" s="1"/>
  <c r="C75" i="4"/>
  <c r="J75" i="4" s="1"/>
  <c r="C68" i="4"/>
  <c r="J68" i="4" s="1"/>
  <c r="C97" i="4"/>
  <c r="J97" i="4" s="1"/>
  <c r="C95" i="4"/>
  <c r="J95" i="4" s="1"/>
  <c r="B94" i="4"/>
  <c r="H94" i="4" s="1"/>
  <c r="B92" i="4"/>
  <c r="H92" i="4" s="1"/>
  <c r="C90" i="4"/>
  <c r="J90" i="4" s="1"/>
  <c r="C88" i="4"/>
  <c r="J88" i="4" s="1"/>
  <c r="B85" i="4"/>
  <c r="H85" i="4" s="1"/>
  <c r="B83" i="4"/>
  <c r="H83" i="4" s="1"/>
  <c r="C81" i="4"/>
  <c r="J81" i="4" s="1"/>
  <c r="C79" i="4"/>
  <c r="J79" i="4" s="1"/>
  <c r="B78" i="4"/>
  <c r="H78" i="4" s="1"/>
  <c r="B76" i="4"/>
  <c r="H76" i="4" s="1"/>
  <c r="C74" i="4"/>
  <c r="J74" i="4" s="1"/>
  <c r="C72" i="4"/>
  <c r="J72" i="4" s="1"/>
  <c r="B69" i="4"/>
  <c r="H69" i="4" s="1"/>
  <c r="C99" i="4"/>
  <c r="J99" i="4" s="1"/>
  <c r="B98" i="4"/>
  <c r="H98" i="4" s="1"/>
  <c r="B96" i="4"/>
  <c r="H96" i="4" s="1"/>
  <c r="C94" i="4"/>
  <c r="J94" i="4" s="1"/>
  <c r="C92" i="4"/>
  <c r="J92" i="4" s="1"/>
  <c r="B89" i="4"/>
  <c r="H89" i="4" s="1"/>
  <c r="B87" i="4"/>
  <c r="H87" i="4" s="1"/>
  <c r="C85" i="4"/>
  <c r="J85" i="4" s="1"/>
  <c r="C83" i="4"/>
  <c r="J83" i="4" s="1"/>
  <c r="B82" i="4"/>
  <c r="H82" i="4" s="1"/>
  <c r="B80" i="4"/>
  <c r="H80" i="4" s="1"/>
  <c r="C78" i="4"/>
  <c r="J78" i="4" s="1"/>
  <c r="C76" i="4"/>
  <c r="J76" i="4" s="1"/>
  <c r="B73" i="4"/>
  <c r="H73" i="4" s="1"/>
  <c r="B71" i="4"/>
  <c r="H71" i="4" s="1"/>
  <c r="C69" i="4"/>
  <c r="J69" i="4" s="1"/>
  <c r="D59" i="4"/>
  <c r="L59" i="4" s="1"/>
  <c r="D99" i="4"/>
  <c r="L99" i="4" s="1"/>
  <c r="C98" i="4"/>
  <c r="J98" i="4" s="1"/>
  <c r="C96" i="4"/>
  <c r="J96" i="4" s="1"/>
  <c r="D94" i="4"/>
  <c r="L94" i="4" s="1"/>
  <c r="B93" i="4"/>
  <c r="H93" i="4" s="1"/>
  <c r="D92" i="4"/>
  <c r="L92" i="4" s="1"/>
  <c r="B91" i="4"/>
  <c r="H91" i="4" s="1"/>
  <c r="C89" i="4"/>
  <c r="J89" i="4" s="1"/>
  <c r="C87" i="4"/>
  <c r="J87" i="4" s="1"/>
  <c r="B86" i="4"/>
  <c r="H86" i="4" s="1"/>
  <c r="D85" i="4"/>
  <c r="L85" i="4" s="1"/>
  <c r="B84" i="4"/>
  <c r="H84" i="4" s="1"/>
  <c r="D83" i="4"/>
  <c r="L83" i="4" s="1"/>
  <c r="C82" i="4"/>
  <c r="J82" i="4" s="1"/>
  <c r="C80" i="4"/>
  <c r="J80" i="4" s="1"/>
  <c r="D78" i="4"/>
  <c r="L78" i="4" s="1"/>
  <c r="B77" i="4"/>
  <c r="H77" i="4" s="1"/>
  <c r="D76" i="4"/>
  <c r="L76" i="4" s="1"/>
  <c r="B75" i="4"/>
  <c r="H75" i="4" s="1"/>
  <c r="C73" i="4"/>
  <c r="J73" i="4" s="1"/>
  <c r="C71" i="4"/>
  <c r="J71" i="4" s="1"/>
  <c r="B70" i="4"/>
  <c r="H70" i="4" s="1"/>
  <c r="D69" i="4"/>
  <c r="L69" i="4" s="1"/>
  <c r="B68" i="4"/>
  <c r="H68" i="4" s="1"/>
  <c r="C93" i="4"/>
  <c r="J93" i="4" s="1"/>
  <c r="C84" i="4"/>
  <c r="J84" i="4" s="1"/>
  <c r="C77" i="4"/>
  <c r="J77" i="4" s="1"/>
  <c r="C70" i="4"/>
  <c r="J70" i="4" s="1"/>
  <c r="B63" i="4"/>
  <c r="H63" i="4" s="1"/>
  <c r="B56" i="4"/>
  <c r="H56" i="4" s="1"/>
  <c r="D63" i="4"/>
  <c r="L63" i="4" s="1"/>
  <c r="D56" i="4"/>
  <c r="L56" i="4" s="1"/>
  <c r="D52" i="4"/>
  <c r="L52" i="4" s="1"/>
  <c r="D66" i="4"/>
  <c r="L66" i="4" s="1"/>
  <c r="D62" i="4"/>
  <c r="L62" i="4" s="1"/>
  <c r="B61" i="4"/>
  <c r="H61" i="4" s="1"/>
  <c r="D55" i="4"/>
  <c r="L55" i="4" s="1"/>
  <c r="B54" i="4"/>
  <c r="H54" i="4" s="1"/>
  <c r="D50" i="4"/>
  <c r="L50" i="4" s="1"/>
  <c r="C66" i="4"/>
  <c r="J66" i="4" s="1"/>
  <c r="C59" i="4"/>
  <c r="J59" i="4" s="1"/>
  <c r="C57" i="4"/>
  <c r="J57" i="4" s="1"/>
  <c r="C52" i="4"/>
  <c r="J52" i="4" s="1"/>
  <c r="C50" i="4"/>
  <c r="J50" i="4" s="1"/>
  <c r="B67" i="4"/>
  <c r="H67" i="4" s="1"/>
  <c r="B65" i="4"/>
  <c r="H65" i="4" s="1"/>
  <c r="C63" i="4"/>
  <c r="J63" i="4" s="1"/>
  <c r="C61" i="4"/>
  <c r="J61" i="4" s="1"/>
  <c r="B60" i="4"/>
  <c r="H60" i="4" s="1"/>
  <c r="B58" i="4"/>
  <c r="H58" i="4" s="1"/>
  <c r="C56" i="4"/>
  <c r="J56" i="4" s="1"/>
  <c r="C54" i="4"/>
  <c r="J54" i="4" s="1"/>
  <c r="B51" i="4"/>
  <c r="H51" i="4" s="1"/>
  <c r="C67" i="4"/>
  <c r="J67" i="4" s="1"/>
  <c r="C65" i="4"/>
  <c r="J65" i="4" s="1"/>
  <c r="B64" i="4"/>
  <c r="H64" i="4" s="1"/>
  <c r="B62" i="4"/>
  <c r="H62" i="4" s="1"/>
  <c r="C60" i="4"/>
  <c r="J60" i="4" s="1"/>
  <c r="C58" i="4"/>
  <c r="J58" i="4" s="1"/>
  <c r="B55" i="4"/>
  <c r="H55" i="4" s="1"/>
  <c r="B53" i="4"/>
  <c r="H53" i="4" s="1"/>
  <c r="C51" i="4"/>
  <c r="J51" i="4" s="1"/>
  <c r="D67" i="4"/>
  <c r="L67" i="4" s="1"/>
  <c r="B66" i="4"/>
  <c r="H66" i="4" s="1"/>
  <c r="D65" i="4"/>
  <c r="L65" i="4" s="1"/>
  <c r="C64" i="4"/>
  <c r="J64" i="4" s="1"/>
  <c r="C62" i="4"/>
  <c r="J62" i="4" s="1"/>
  <c r="D60" i="4"/>
  <c r="L60" i="4" s="1"/>
  <c r="B59" i="4"/>
  <c r="H59" i="4" s="1"/>
  <c r="D58" i="4"/>
  <c r="L58" i="4" s="1"/>
  <c r="B57" i="4"/>
  <c r="H57" i="4" s="1"/>
  <c r="C55" i="4"/>
  <c r="J55" i="4" s="1"/>
  <c r="C53" i="4"/>
  <c r="J53" i="4" s="1"/>
  <c r="B52" i="4"/>
  <c r="H52" i="4" s="1"/>
  <c r="D51" i="4"/>
  <c r="L51" i="4" s="1"/>
  <c r="B50" i="4"/>
  <c r="H50" i="4" s="1"/>
  <c r="D42" i="4"/>
  <c r="L42" i="4" s="1"/>
  <c r="F30" i="6"/>
  <c r="F32" i="6" s="1"/>
  <c r="M9" i="2"/>
  <c r="D30" i="4"/>
  <c r="L30" i="4" s="1"/>
  <c r="D35" i="4"/>
  <c r="L35" i="4" s="1"/>
  <c r="D14" i="4"/>
  <c r="L14" i="4" s="1"/>
  <c r="D22" i="4"/>
  <c r="L22" i="4" s="1"/>
  <c r="D43" i="4"/>
  <c r="L43" i="4" s="1"/>
  <c r="D38" i="4"/>
  <c r="L38" i="4" s="1"/>
  <c r="D19" i="4"/>
  <c r="L19" i="4" s="1"/>
  <c r="C25" i="4"/>
  <c r="J25" i="4" s="1"/>
  <c r="B34" i="4"/>
  <c r="H34" i="4" s="1"/>
  <c r="B17" i="4"/>
  <c r="H17" i="4" s="1"/>
  <c r="C32" i="4"/>
  <c r="J32" i="4" s="1"/>
  <c r="B21" i="4"/>
  <c r="H21" i="4" s="1"/>
  <c r="C40" i="4"/>
  <c r="J40" i="4" s="1"/>
  <c r="B30" i="4"/>
  <c r="H30" i="4" s="1"/>
  <c r="C18" i="4"/>
  <c r="J18" i="4" s="1"/>
  <c r="C42" i="4"/>
  <c r="J42" i="4" s="1"/>
  <c r="C11" i="4"/>
  <c r="J11" i="4" s="1"/>
  <c r="C34" i="4"/>
  <c r="J34" i="4" s="1"/>
  <c r="C26" i="4"/>
  <c r="J26" i="4" s="1"/>
  <c r="C20" i="4"/>
  <c r="J20" i="4" s="1"/>
  <c r="C13" i="4"/>
  <c r="J13" i="4" s="1"/>
  <c r="C48" i="4"/>
  <c r="J48" i="4" s="1"/>
  <c r="C46" i="4"/>
  <c r="J46" i="4" s="1"/>
  <c r="B38" i="4"/>
  <c r="H38" i="4" s="1"/>
  <c r="B22" i="4"/>
  <c r="H22" i="4" s="1"/>
  <c r="C36" i="4"/>
  <c r="J36" i="4" s="1"/>
  <c r="C29" i="4"/>
  <c r="J29" i="4" s="1"/>
  <c r="C21" i="4"/>
  <c r="J21" i="4" s="1"/>
  <c r="C14" i="4"/>
  <c r="J14" i="4" s="1"/>
  <c r="C44" i="4"/>
  <c r="J44" i="4" s="1"/>
  <c r="C41" i="4"/>
  <c r="J41" i="4" s="1"/>
  <c r="B13" i="4"/>
  <c r="H13" i="4" s="1"/>
  <c r="B26" i="4"/>
  <c r="H26" i="4" s="1"/>
  <c r="C37" i="4"/>
  <c r="J37" i="4" s="1"/>
  <c r="C30" i="4"/>
  <c r="J30" i="4" s="1"/>
  <c r="C24" i="4"/>
  <c r="J24" i="4" s="1"/>
  <c r="C16" i="4"/>
  <c r="J16" i="4" s="1"/>
  <c r="C47" i="4"/>
  <c r="J47" i="4" s="1"/>
  <c r="C43" i="4"/>
  <c r="J43" i="4" s="1"/>
  <c r="B47" i="4"/>
  <c r="H47" i="4" s="1"/>
  <c r="B43" i="4"/>
  <c r="H43" i="4" s="1"/>
  <c r="B18" i="4"/>
  <c r="H18" i="4" s="1"/>
  <c r="B35" i="4"/>
  <c r="H35" i="4" s="1"/>
  <c r="B27" i="4"/>
  <c r="H27" i="4" s="1"/>
  <c r="B23" i="4"/>
  <c r="H23" i="4" s="1"/>
  <c r="B46" i="4"/>
  <c r="H46" i="4" s="1"/>
  <c r="B41" i="4"/>
  <c r="H41" i="4" s="1"/>
  <c r="B36" i="4"/>
  <c r="H36" i="4" s="1"/>
  <c r="B44" i="4"/>
  <c r="H44" i="4" s="1"/>
  <c r="B42" i="4"/>
  <c r="H42" i="4" s="1"/>
  <c r="B11" i="4"/>
  <c r="H11" i="4" s="1"/>
  <c r="B14" i="4"/>
  <c r="H14" i="4" s="1"/>
  <c r="B39" i="4"/>
  <c r="H39" i="4" s="1"/>
  <c r="B31" i="4"/>
  <c r="H31" i="4" s="1"/>
  <c r="B19" i="4"/>
  <c r="H19" i="4" s="1"/>
  <c r="B15" i="4"/>
  <c r="H15" i="4" s="1"/>
  <c r="B40" i="4"/>
  <c r="H40" i="4" s="1"/>
  <c r="B32" i="4"/>
  <c r="H32" i="4" s="1"/>
  <c r="B28" i="4"/>
  <c r="H28" i="4" s="1"/>
  <c r="B24" i="4"/>
  <c r="H24" i="4" s="1"/>
  <c r="B49" i="4"/>
  <c r="H49" i="4" s="1"/>
  <c r="B20" i="4"/>
  <c r="H20" i="4" s="1"/>
  <c r="B16" i="4"/>
  <c r="H16" i="4" s="1"/>
  <c r="B12" i="4"/>
  <c r="H12" i="4" s="1"/>
  <c r="B37" i="4"/>
  <c r="H37" i="4" s="1"/>
  <c r="B33" i="4"/>
  <c r="H33" i="4" s="1"/>
  <c r="B29" i="4"/>
  <c r="H29" i="4" s="1"/>
  <c r="B25" i="4"/>
  <c r="H25" i="4" s="1"/>
  <c r="D27" i="4"/>
  <c r="L27" i="4" s="1"/>
  <c r="B48" i="4"/>
  <c r="H48" i="4" s="1"/>
  <c r="D39" i="4"/>
  <c r="L39" i="4" s="1"/>
  <c r="D31" i="4"/>
  <c r="L31" i="4" s="1"/>
  <c r="D23" i="4"/>
  <c r="L23" i="4" s="1"/>
  <c r="D15" i="4"/>
  <c r="L15" i="4" s="1"/>
  <c r="C38" i="4"/>
  <c r="J38" i="4" s="1"/>
  <c r="C33" i="4"/>
  <c r="J33" i="4" s="1"/>
  <c r="C28" i="4"/>
  <c r="J28" i="4" s="1"/>
  <c r="C22" i="4"/>
  <c r="J22" i="4" s="1"/>
  <c r="C17" i="4"/>
  <c r="J17" i="4" s="1"/>
  <c r="C12" i="4"/>
  <c r="J12" i="4" s="1"/>
  <c r="D34" i="4"/>
  <c r="L34" i="4" s="1"/>
  <c r="D26" i="4"/>
  <c r="L26" i="4" s="1"/>
  <c r="D18" i="4"/>
  <c r="L18" i="4" s="1"/>
  <c r="C49" i="4"/>
  <c r="J49" i="4" s="1"/>
  <c r="C45" i="4"/>
  <c r="J45" i="4" s="1"/>
  <c r="D40" i="4"/>
  <c r="L40" i="4" s="1"/>
  <c r="D36" i="4"/>
  <c r="L36" i="4" s="1"/>
  <c r="D32" i="4"/>
  <c r="L32" i="4" s="1"/>
  <c r="D28" i="4"/>
  <c r="L28" i="4" s="1"/>
  <c r="D24" i="4"/>
  <c r="L24" i="4" s="1"/>
  <c r="D20" i="4"/>
  <c r="L20" i="4" s="1"/>
  <c r="D16" i="4"/>
  <c r="L16" i="4" s="1"/>
  <c r="D12" i="4"/>
  <c r="L12" i="4" s="1"/>
  <c r="D47" i="4"/>
  <c r="L47" i="4" s="1"/>
  <c r="D46" i="4"/>
  <c r="L46" i="4" s="1"/>
  <c r="D45" i="4"/>
  <c r="L45" i="4" s="1"/>
  <c r="D44" i="4"/>
  <c r="L44" i="4" s="1"/>
  <c r="C39" i="4"/>
  <c r="J39" i="4" s="1"/>
  <c r="C35" i="4"/>
  <c r="J35" i="4" s="1"/>
  <c r="C31" i="4"/>
  <c r="J31" i="4" s="1"/>
  <c r="C27" i="4"/>
  <c r="J27" i="4" s="1"/>
  <c r="C23" i="4"/>
  <c r="J23" i="4" s="1"/>
  <c r="C19" i="4"/>
  <c r="J19" i="4" s="1"/>
  <c r="D11" i="4"/>
  <c r="L11" i="4" s="1"/>
  <c r="D37" i="4"/>
  <c r="L37" i="4" s="1"/>
  <c r="D33" i="4"/>
  <c r="L33" i="4" s="1"/>
  <c r="D29" i="4"/>
  <c r="L29" i="4" s="1"/>
  <c r="D25" i="4"/>
  <c r="L25" i="4" s="1"/>
  <c r="D21" i="4"/>
  <c r="L21" i="4" s="1"/>
  <c r="D17" i="4"/>
  <c r="L17" i="4" s="1"/>
  <c r="D13" i="4"/>
  <c r="L13" i="4" s="1"/>
  <c r="D49" i="4"/>
  <c r="L49" i="4" s="1"/>
  <c r="D48" i="4"/>
  <c r="L48" i="4" s="1"/>
  <c r="M10" i="2"/>
  <c r="M14" i="2"/>
  <c r="M11" i="2"/>
  <c r="M12" i="2"/>
  <c r="J15" i="2"/>
  <c r="H10" i="2"/>
  <c r="B14" i="3"/>
  <c r="B10" i="3"/>
  <c r="M50" i="2"/>
  <c r="B15" i="3"/>
  <c r="M55" i="2"/>
  <c r="B9" i="3"/>
  <c r="B8" i="3"/>
  <c r="B13" i="3"/>
  <c r="M39" i="2"/>
  <c r="B12" i="3"/>
  <c r="B17" i="3"/>
  <c r="J10" i="2"/>
  <c r="L56" i="2"/>
  <c r="L54" i="2"/>
  <c r="G52" i="2"/>
  <c r="L49" i="2"/>
  <c r="M47" i="2"/>
  <c r="G45" i="2"/>
  <c r="M42" i="2"/>
  <c r="L40" i="2"/>
  <c r="L38" i="2"/>
  <c r="M35" i="2"/>
  <c r="G32" i="2"/>
  <c r="G28" i="2"/>
  <c r="G24" i="2"/>
  <c r="G20" i="2"/>
  <c r="M54" i="2"/>
  <c r="L52" i="2"/>
  <c r="L50" i="2"/>
  <c r="G48" i="2"/>
  <c r="L45" i="2"/>
  <c r="M43" i="2"/>
  <c r="G41" i="2"/>
  <c r="M38" i="2"/>
  <c r="L36" i="2"/>
  <c r="M32" i="2"/>
  <c r="M28" i="2"/>
  <c r="M24" i="2"/>
  <c r="M20" i="2"/>
  <c r="G53" i="2"/>
  <c r="L48" i="2"/>
  <c r="L46" i="2"/>
  <c r="G44" i="2"/>
  <c r="L41" i="2"/>
  <c r="G37" i="2"/>
  <c r="G34" i="2"/>
  <c r="G30" i="2"/>
  <c r="G26" i="2"/>
  <c r="G22" i="2"/>
  <c r="G56" i="2"/>
  <c r="L53" i="2"/>
  <c r="M51" i="2"/>
  <c r="G49" i="2"/>
  <c r="M46" i="2"/>
  <c r="L44" i="2"/>
  <c r="L42" i="2"/>
  <c r="G40" i="2"/>
  <c r="L37" i="2"/>
  <c r="M34" i="2"/>
  <c r="M30" i="2"/>
  <c r="M26" i="2"/>
  <c r="M22" i="2"/>
  <c r="G36" i="2"/>
  <c r="G55" i="2"/>
  <c r="M53" i="2"/>
  <c r="G51" i="2"/>
  <c r="M49" i="2"/>
  <c r="G47" i="2"/>
  <c r="M45" i="2"/>
  <c r="G43" i="2"/>
  <c r="M41" i="2"/>
  <c r="G39" i="2"/>
  <c r="M37" i="2"/>
  <c r="G35" i="2"/>
  <c r="G33" i="2"/>
  <c r="G31" i="2"/>
  <c r="G29" i="2"/>
  <c r="G27" i="2"/>
  <c r="G25" i="2"/>
  <c r="G23" i="2"/>
  <c r="G21" i="2"/>
  <c r="M56" i="2"/>
  <c r="L55" i="2"/>
  <c r="G54" i="2"/>
  <c r="M52" i="2"/>
  <c r="L51" i="2"/>
  <c r="G50" i="2"/>
  <c r="M48" i="2"/>
  <c r="L47" i="2"/>
  <c r="G46" i="2"/>
  <c r="M44" i="2"/>
  <c r="L43" i="2"/>
  <c r="G42" i="2"/>
  <c r="M40" i="2"/>
  <c r="L39" i="2"/>
  <c r="G38" i="2"/>
  <c r="M36" i="2"/>
  <c r="L35" i="2"/>
  <c r="M33" i="2"/>
  <c r="M31" i="2"/>
  <c r="M29" i="2"/>
  <c r="M27" i="2"/>
  <c r="M25" i="2"/>
  <c r="M23" i="2"/>
  <c r="M21" i="2"/>
  <c r="G14" i="2"/>
  <c r="L34" i="2"/>
  <c r="L30" i="2"/>
  <c r="L26" i="2"/>
  <c r="L24" i="2"/>
  <c r="L23" i="2"/>
  <c r="L22" i="2"/>
  <c r="L21" i="2"/>
  <c r="L20" i="2"/>
  <c r="L18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L19" i="2"/>
  <c r="N56" i="2"/>
  <c r="I56" i="2"/>
  <c r="N55" i="2"/>
  <c r="I55" i="2"/>
  <c r="N54" i="2"/>
  <c r="I54" i="2"/>
  <c r="N53" i="2"/>
  <c r="I53" i="2"/>
  <c r="N52" i="2"/>
  <c r="I52" i="2"/>
  <c r="N51" i="2"/>
  <c r="I51" i="2"/>
  <c r="N50" i="2"/>
  <c r="I50" i="2"/>
  <c r="N49" i="2"/>
  <c r="I49" i="2"/>
  <c r="N48" i="2"/>
  <c r="I48" i="2"/>
  <c r="N47" i="2"/>
  <c r="I47" i="2"/>
  <c r="N46" i="2"/>
  <c r="I46" i="2"/>
  <c r="N45" i="2"/>
  <c r="I45" i="2"/>
  <c r="N44" i="2"/>
  <c r="I44" i="2"/>
  <c r="N43" i="2"/>
  <c r="I43" i="2"/>
  <c r="N42" i="2"/>
  <c r="I42" i="2"/>
  <c r="N41" i="2"/>
  <c r="I41" i="2"/>
  <c r="N40" i="2"/>
  <c r="I40" i="2"/>
  <c r="N39" i="2"/>
  <c r="I39" i="2"/>
  <c r="N38" i="2"/>
  <c r="I38" i="2"/>
  <c r="N37" i="2"/>
  <c r="I37" i="2"/>
  <c r="N36" i="2"/>
  <c r="I36" i="2"/>
  <c r="N35" i="2"/>
  <c r="I35" i="2"/>
  <c r="N34" i="2"/>
  <c r="I34" i="2"/>
  <c r="N33" i="2"/>
  <c r="I33" i="2"/>
  <c r="N32" i="2"/>
  <c r="I32" i="2"/>
  <c r="N31" i="2"/>
  <c r="I31" i="2"/>
  <c r="N30" i="2"/>
  <c r="I30" i="2"/>
  <c r="N29" i="2"/>
  <c r="I29" i="2"/>
  <c r="N28" i="2"/>
  <c r="I28" i="2"/>
  <c r="N27" i="2"/>
  <c r="I27" i="2"/>
  <c r="N26" i="2"/>
  <c r="I26" i="2"/>
  <c r="N25" i="2"/>
  <c r="I25" i="2"/>
  <c r="N24" i="2"/>
  <c r="I24" i="2"/>
  <c r="N23" i="2"/>
  <c r="I23" i="2"/>
  <c r="N22" i="2"/>
  <c r="I22" i="2"/>
  <c r="N21" i="2"/>
  <c r="I21" i="2"/>
  <c r="N20" i="2"/>
  <c r="I20" i="2"/>
  <c r="O56" i="2"/>
  <c r="J56" i="2"/>
  <c r="O55" i="2"/>
  <c r="J55" i="2"/>
  <c r="O54" i="2"/>
  <c r="J54" i="2"/>
  <c r="O53" i="2"/>
  <c r="J53" i="2"/>
  <c r="O52" i="2"/>
  <c r="J52" i="2"/>
  <c r="O51" i="2"/>
  <c r="J51" i="2"/>
  <c r="O50" i="2"/>
  <c r="J50" i="2"/>
  <c r="O49" i="2"/>
  <c r="J49" i="2"/>
  <c r="O48" i="2"/>
  <c r="J48" i="2"/>
  <c r="O47" i="2"/>
  <c r="J47" i="2"/>
  <c r="O46" i="2"/>
  <c r="J46" i="2"/>
  <c r="O45" i="2"/>
  <c r="J45" i="2"/>
  <c r="O44" i="2"/>
  <c r="J44" i="2"/>
  <c r="O43" i="2"/>
  <c r="J43" i="2"/>
  <c r="O42" i="2"/>
  <c r="J42" i="2"/>
  <c r="O41" i="2"/>
  <c r="J41" i="2"/>
  <c r="O40" i="2"/>
  <c r="J40" i="2"/>
  <c r="O39" i="2"/>
  <c r="J39" i="2"/>
  <c r="O38" i="2"/>
  <c r="J38" i="2"/>
  <c r="O37" i="2"/>
  <c r="J37" i="2"/>
  <c r="O36" i="2"/>
  <c r="J36" i="2"/>
  <c r="O35" i="2"/>
  <c r="J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L33" i="2"/>
  <c r="L32" i="2"/>
  <c r="L31" i="2"/>
  <c r="L29" i="2"/>
  <c r="L28" i="2"/>
  <c r="L27" i="2"/>
  <c r="L25" i="2"/>
  <c r="H47" i="2"/>
  <c r="L10" i="2"/>
  <c r="L11" i="2"/>
  <c r="L15" i="2"/>
  <c r="L14" i="2"/>
  <c r="L17" i="2"/>
  <c r="L13" i="2"/>
  <c r="L9" i="2"/>
  <c r="L16" i="2"/>
  <c r="I15" i="2"/>
  <c r="J19" i="2"/>
  <c r="N18" i="2"/>
  <c r="N14" i="2"/>
  <c r="N10" i="2"/>
  <c r="N19" i="2"/>
  <c r="N15" i="2"/>
  <c r="N11" i="2"/>
  <c r="N16" i="2"/>
  <c r="N12" i="2"/>
  <c r="N17" i="2"/>
  <c r="N13" i="2"/>
  <c r="G17" i="2"/>
  <c r="J11" i="2"/>
  <c r="J16" i="2"/>
  <c r="I12" i="2"/>
  <c r="I19" i="2"/>
  <c r="J12" i="2"/>
  <c r="O12" i="2"/>
  <c r="G13" i="2"/>
  <c r="J18" i="2"/>
  <c r="J13" i="2"/>
  <c r="H17" i="2"/>
  <c r="G12" i="2"/>
  <c r="O16" i="2"/>
  <c r="G18" i="2"/>
  <c r="I9" i="2"/>
  <c r="H12" i="2"/>
  <c r="G9" i="2"/>
  <c r="H13" i="2"/>
  <c r="M16" i="2"/>
  <c r="G16" i="2"/>
  <c r="G10" i="2"/>
  <c r="H16" i="2"/>
  <c r="M17" i="2"/>
  <c r="J9" i="2"/>
  <c r="I18" i="2"/>
  <c r="O17" i="2"/>
  <c r="O13" i="2"/>
  <c r="O9" i="2"/>
  <c r="H18" i="2"/>
  <c r="H14" i="2"/>
  <c r="H9" i="2"/>
  <c r="M19" i="2"/>
  <c r="I17" i="2"/>
  <c r="M15" i="2"/>
  <c r="I14" i="2"/>
  <c r="O18" i="2"/>
  <c r="O14" i="2"/>
  <c r="O10" i="2"/>
  <c r="G19" i="2"/>
  <c r="G15" i="2"/>
  <c r="H19" i="2"/>
  <c r="H15" i="2"/>
  <c r="M18" i="2"/>
  <c r="J17" i="2"/>
  <c r="I16" i="2"/>
  <c r="I13" i="2"/>
  <c r="I10" i="2"/>
  <c r="O19" i="2"/>
  <c r="O15" i="2"/>
  <c r="L59" i="2" l="1"/>
  <c r="D17" i="3" s="1"/>
  <c r="N59" i="2"/>
  <c r="G59" i="2"/>
  <c r="D12" i="3" s="1"/>
  <c r="H59" i="2"/>
  <c r="I59" i="2"/>
  <c r="O59" i="2"/>
  <c r="M59" i="2"/>
  <c r="J59" i="2"/>
  <c r="O60" i="2" l="1"/>
  <c r="L60" i="2"/>
  <c r="M60" i="2"/>
  <c r="D14" i="3"/>
  <c r="D10" i="3"/>
  <c r="D9" i="3"/>
  <c r="D8" i="3"/>
  <c r="D15" i="3"/>
  <c r="D13" i="3"/>
  <c r="E18" i="3" l="1"/>
  <c r="E11" i="3"/>
  <c r="E19" i="3" l="1"/>
  <c r="E21" i="3" s="1"/>
  <c r="G21" i="3" s="1"/>
</calcChain>
</file>

<file path=xl/sharedStrings.xml><?xml version="1.0" encoding="utf-8"?>
<sst xmlns="http://schemas.openxmlformats.org/spreadsheetml/2006/main" count="466" uniqueCount="87">
  <si>
    <t>Belegnr.</t>
  </si>
  <si>
    <t>Verbrauchsmittel</t>
  </si>
  <si>
    <t>Reisekosten</t>
  </si>
  <si>
    <t>Datum</t>
  </si>
  <si>
    <t>Übersicht</t>
  </si>
  <si>
    <t>Bezeichnung der Maßnahme:</t>
  </si>
  <si>
    <t>(muss mit der beigefügten Teilnehmerliste übereinstimmen)</t>
  </si>
  <si>
    <t>Anzahl der Teilnehmer/innen (Einschl. Leitung u. Mitarbeiter/innen):</t>
  </si>
  <si>
    <t>Gesamteinnahmen =</t>
  </si>
  <si>
    <t>Gesamtausgaben =</t>
  </si>
  <si>
    <t>Summen</t>
  </si>
  <si>
    <t>bis:</t>
  </si>
  <si>
    <t>von:</t>
  </si>
  <si>
    <t>Betrag €</t>
  </si>
  <si>
    <t>Mit dieser Abrechnung werden, sofern noch nicht geschehen, vorgelegt:</t>
  </si>
  <si>
    <t>Kontrolle</t>
  </si>
  <si>
    <t>Empfänger/Einzahler</t>
  </si>
  <si>
    <t>Unterkunft</t>
  </si>
  <si>
    <t>Verpflegung</t>
  </si>
  <si>
    <t>Spenden und Kollekten</t>
  </si>
  <si>
    <t>Nr.</t>
  </si>
  <si>
    <t>Abrechnungsergebnis =</t>
  </si>
  <si>
    <t>Sonstige Kosten</t>
  </si>
  <si>
    <t>Teiln.-beitrag (Summe)</t>
  </si>
  <si>
    <t>Art Ausgabe/Einnahme</t>
  </si>
  <si>
    <t>↓</t>
  </si>
  <si>
    <t>1. Kirchenvorstandsbeschluss</t>
  </si>
  <si>
    <t>2. Teilnehmerliste</t>
  </si>
  <si>
    <t>3. Alle Belege</t>
  </si>
  <si>
    <t>→</t>
  </si>
  <si>
    <t>Datum / Für die Richtigkeit</t>
  </si>
  <si>
    <t>Ausgaben</t>
  </si>
  <si>
    <t>Einnahmen</t>
  </si>
  <si>
    <t>ERFASSUNGSBEREICH</t>
  </si>
  <si>
    <t>AUTOMATISCH</t>
  </si>
  <si>
    <t>So. Beiträge /Zuschüsse</t>
  </si>
  <si>
    <t>GKZ</t>
  </si>
  <si>
    <t>Debitor</t>
  </si>
  <si>
    <t>Jahr</t>
  </si>
  <si>
    <t>Name Vorname</t>
  </si>
  <si>
    <t>Mustermann Max</t>
  </si>
  <si>
    <t>-</t>
  </si>
  <si>
    <t>Kassenzeichen</t>
  </si>
  <si>
    <t>Gemeindekennzeichen:</t>
  </si>
  <si>
    <t>Kirchenkreis/-gemeinde:</t>
  </si>
  <si>
    <t>Debitor Freizeit:</t>
  </si>
  <si>
    <t>(4-stellige Zahl)</t>
  </si>
  <si>
    <t>(7-stellige Zahl)</t>
  </si>
  <si>
    <t>Mustermann Anne</t>
  </si>
  <si>
    <t>Betrag</t>
  </si>
  <si>
    <t>TN</t>
  </si>
  <si>
    <t>Bezeichnung Maßnahme:</t>
  </si>
  <si>
    <t>Jahr Freizeit:</t>
  </si>
  <si>
    <t>(Format JJ)</t>
  </si>
  <si>
    <t>GKZ-Nummer:</t>
  </si>
  <si>
    <t>(Bezeichnung)</t>
  </si>
  <si>
    <t>Test Freizeit</t>
  </si>
  <si>
    <t>Kirchenamt Wunstorf</t>
  </si>
  <si>
    <t>Datum der Freizeit</t>
  </si>
  <si>
    <t>So. Beiträge / Zuschüsse</t>
  </si>
  <si>
    <t>Teilnehmerbeiträge</t>
  </si>
  <si>
    <t>Übersicht Planung</t>
  </si>
  <si>
    <t>Name Vorname Teilnehmer</t>
  </si>
  <si>
    <t>Bitte bei Überweisung das vorgegebene Kassenzeichen verwenden!</t>
  </si>
  <si>
    <t>Summe</t>
  </si>
  <si>
    <t>Anzahl</t>
  </si>
  <si>
    <t>Zusatzfelder</t>
  </si>
  <si>
    <t>Abrechungsergebnis Freizeit</t>
  </si>
  <si>
    <t>Datum der Freizeit:</t>
  </si>
  <si>
    <t>Kassenzeichen:</t>
  </si>
  <si>
    <t>Debitorenr.</t>
  </si>
  <si>
    <t>Fälligkeit</t>
  </si>
  <si>
    <t>Anmeldestätigung für:</t>
  </si>
  <si>
    <t>(Name Vorname)</t>
  </si>
  <si>
    <t>Teilnehmerbeitrag i.H.v.</t>
  </si>
  <si>
    <t>Fällig bis zum</t>
  </si>
  <si>
    <t>Wir bitten Sie um Überweisung des Teilnehmerbeitrags auf eines der unten genannten Konten unter Berücksichtigung der nachfolgenden Angaben.</t>
  </si>
  <si>
    <t>Evangelische Bank</t>
  </si>
  <si>
    <t>DE57520604100000006157</t>
  </si>
  <si>
    <t>Kirchenamt in Wunstorf</t>
  </si>
  <si>
    <r>
      <t xml:space="preserve">Die Teilnehmerliste ist bis </t>
    </r>
    <r>
      <rPr>
        <b/>
        <u/>
        <sz val="11"/>
        <color theme="1"/>
        <rFont val="Calibri"/>
        <family val="2"/>
        <scheme val="minor"/>
      </rPr>
      <t>vier Wochen vor der ersten Fälligkeit</t>
    </r>
    <r>
      <rPr>
        <b/>
        <sz val="11"/>
        <color theme="1"/>
        <rFont val="Calibri"/>
        <family val="2"/>
        <scheme val="minor"/>
      </rPr>
      <t xml:space="preserve"> im Kirchenamt in Wunstorf einzureichen!</t>
    </r>
  </si>
  <si>
    <r>
      <t xml:space="preserve">Der Erfassungsbogen und die Endabrechnung sind </t>
    </r>
    <r>
      <rPr>
        <b/>
        <u/>
        <sz val="11"/>
        <color theme="1"/>
        <rFont val="Calibri"/>
        <family val="2"/>
        <scheme val="minor"/>
      </rPr>
      <t>bis 4 Wochen nach Beendigung</t>
    </r>
    <r>
      <rPr>
        <b/>
        <sz val="11"/>
        <color theme="1"/>
        <rFont val="Calibri"/>
        <family val="2"/>
        <scheme val="minor"/>
      </rPr>
      <t xml:space="preserve"> der Freizeit im Kirchenamt in Wunstorf einzureichen!</t>
    </r>
  </si>
  <si>
    <t>Sachmittel</t>
  </si>
  <si>
    <t>Fremdwährung</t>
  </si>
  <si>
    <t>Euro</t>
  </si>
  <si>
    <t>$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</si>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</sst>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  <numFmt numFmtId="166" formatCode="dd/mm/yy"/>
    <numFmt numFmtId="167" formatCode="dd/mm/yy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0" xfId="0" applyFont="1" applyBorder="1"/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165" fontId="10" fillId="0" borderId="2" xfId="1" applyNumberFormat="1" applyFont="1" applyBorder="1"/>
    <xf numFmtId="165" fontId="10" fillId="0" borderId="1" xfId="1" applyNumberFormat="1" applyFont="1" applyBorder="1"/>
    <xf numFmtId="0" fontId="7" fillId="0" borderId="0" xfId="0" applyFont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5" xfId="0" applyBorder="1"/>
    <xf numFmtId="0" fontId="1" fillId="0" borderId="10" xfId="0" applyFont="1" applyBorder="1" applyAlignment="1">
      <alignment horizontal="right"/>
    </xf>
    <xf numFmtId="164" fontId="0" fillId="0" borderId="3" xfId="0" applyNumberFormat="1" applyBorder="1"/>
    <xf numFmtId="164" fontId="0" fillId="0" borderId="3" xfId="0" applyNumberForma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164" fontId="1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7" fillId="0" borderId="0" xfId="0" applyNumberFormat="1" applyFont="1"/>
    <xf numFmtId="164" fontId="1" fillId="0" borderId="1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0" xfId="0" applyNumberFormat="1" applyBorder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1" fontId="0" fillId="0" borderId="0" xfId="0" applyNumberFormat="1"/>
    <xf numFmtId="0" fontId="3" fillId="0" borderId="0" xfId="0" applyFont="1" applyAlignment="1">
      <alignment horizontal="right"/>
    </xf>
    <xf numFmtId="165" fontId="10" fillId="0" borderId="22" xfId="1" applyNumberFormat="1" applyFont="1" applyBorder="1"/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165" fontId="10" fillId="0" borderId="37" xfId="1" applyNumberFormat="1" applyFont="1" applyBorder="1"/>
    <xf numFmtId="165" fontId="10" fillId="0" borderId="5" xfId="1" applyNumberFormat="1" applyFont="1" applyBorder="1"/>
    <xf numFmtId="165" fontId="10" fillId="0" borderId="17" xfId="1" applyNumberFormat="1" applyFont="1" applyBorder="1"/>
    <xf numFmtId="165" fontId="10" fillId="0" borderId="21" xfId="1" applyNumberFormat="1" applyFont="1" applyBorder="1"/>
    <xf numFmtId="165" fontId="10" fillId="0" borderId="26" xfId="1" applyNumberFormat="1" applyFont="1" applyBorder="1"/>
    <xf numFmtId="165" fontId="10" fillId="0" borderId="24" xfId="1" applyNumberFormat="1" applyFont="1" applyBorder="1"/>
    <xf numFmtId="165" fontId="10" fillId="0" borderId="39" xfId="1" applyNumberFormat="1" applyFont="1" applyBorder="1"/>
    <xf numFmtId="165" fontId="10" fillId="0" borderId="40" xfId="1" applyNumberFormat="1" applyFont="1" applyBorder="1"/>
    <xf numFmtId="164" fontId="3" fillId="0" borderId="18" xfId="0" applyNumberFormat="1" applyFont="1" applyBorder="1"/>
    <xf numFmtId="164" fontId="3" fillId="0" borderId="1" xfId="0" applyNumberFormat="1" applyFont="1" applyBorder="1"/>
    <xf numFmtId="0" fontId="9" fillId="0" borderId="20" xfId="0" applyFont="1" applyBorder="1"/>
    <xf numFmtId="164" fontId="3" fillId="0" borderId="5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4" fontId="4" fillId="0" borderId="38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0" fillId="0" borderId="0" xfId="0" applyNumberFormat="1"/>
    <xf numFmtId="0" fontId="14" fillId="0" borderId="1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9" fillId="0" borderId="44" xfId="0" applyFont="1" applyBorder="1" applyAlignment="1">
      <alignment horizontal="center"/>
    </xf>
    <xf numFmtId="0" fontId="7" fillId="0" borderId="0" xfId="0" applyFont="1" applyAlignment="1">
      <alignment vertical="center"/>
    </xf>
    <xf numFmtId="164" fontId="5" fillId="0" borderId="0" xfId="0" applyNumberFormat="1" applyFont="1"/>
    <xf numFmtId="0" fontId="20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4" fontId="20" fillId="0" borderId="0" xfId="0" applyNumberFormat="1" applyFont="1"/>
    <xf numFmtId="0" fontId="21" fillId="0" borderId="16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4" fontId="0" fillId="0" borderId="10" xfId="0" applyNumberFormat="1" applyBorder="1" applyAlignment="1" applyProtection="1">
      <alignment horizontal="left"/>
      <protection locked="0"/>
    </xf>
    <xf numFmtId="44" fontId="0" fillId="0" borderId="7" xfId="1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44" fontId="0" fillId="0" borderId="0" xfId="1" applyFont="1" applyBorder="1" applyProtection="1">
      <protection locked="0"/>
    </xf>
    <xf numFmtId="0" fontId="0" fillId="0" borderId="3" xfId="0" applyBorder="1" applyProtection="1">
      <protection locked="0"/>
    </xf>
    <xf numFmtId="44" fontId="0" fillId="0" borderId="10" xfId="1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167" fontId="0" fillId="0" borderId="1" xfId="1" applyNumberFormat="1" applyFont="1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22" fillId="0" borderId="46" xfId="0" applyFont="1" applyBorder="1" applyAlignment="1">
      <alignment horizontal="center"/>
    </xf>
    <xf numFmtId="44" fontId="22" fillId="0" borderId="46" xfId="0" applyNumberFormat="1" applyFont="1" applyBorder="1"/>
    <xf numFmtId="0" fontId="1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23" fillId="0" borderId="0" xfId="0" applyFont="1" applyAlignment="1">
      <alignment horizontal="right"/>
    </xf>
    <xf numFmtId="0" fontId="23" fillId="0" borderId="17" xfId="0" applyFont="1" applyBorder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19" fillId="0" borderId="0" xfId="0" applyFont="1"/>
    <xf numFmtId="0" fontId="1" fillId="0" borderId="0" xfId="0" applyFont="1" applyAlignment="1">
      <alignment horizontal="left"/>
    </xf>
    <xf numFmtId="0" fontId="0" fillId="0" borderId="16" xfId="0" applyBorder="1"/>
    <xf numFmtId="0" fontId="16" fillId="0" borderId="0" xfId="0" applyFont="1"/>
    <xf numFmtId="0" fontId="1" fillId="0" borderId="1" xfId="0" applyFont="1" applyBorder="1" applyAlignment="1">
      <alignment horizontal="center"/>
    </xf>
    <xf numFmtId="44" fontId="22" fillId="0" borderId="0" xfId="0" applyNumberFormat="1" applyFont="1"/>
    <xf numFmtId="0" fontId="17" fillId="0" borderId="2" xfId="0" applyFont="1" applyBorder="1" applyAlignment="1">
      <alignment horizontal="center"/>
    </xf>
    <xf numFmtId="44" fontId="17" fillId="0" borderId="2" xfId="0" applyNumberFormat="1" applyFont="1" applyBorder="1"/>
    <xf numFmtId="44" fontId="0" fillId="0" borderId="0" xfId="0" applyNumberFormat="1"/>
    <xf numFmtId="0" fontId="3" fillId="0" borderId="0" xfId="0" applyFont="1" applyAlignment="1">
      <alignment horizontal="left"/>
    </xf>
    <xf numFmtId="0" fontId="0" fillId="0" borderId="10" xfId="0" applyBorder="1" applyAlignment="1">
      <alignment horizontal="right"/>
    </xf>
    <xf numFmtId="14" fontId="0" fillId="0" borderId="10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5" xfId="0" applyFont="1" applyBorder="1" applyAlignment="1">
      <alignment horizontal="right"/>
    </xf>
    <xf numFmtId="44" fontId="0" fillId="0" borderId="10" xfId="0" applyNumberFormat="1" applyBorder="1"/>
    <xf numFmtId="0" fontId="0" fillId="0" borderId="17" xfId="0" applyBorder="1"/>
    <xf numFmtId="0" fontId="0" fillId="0" borderId="4" xfId="0" applyBorder="1" applyAlignment="1">
      <alignment horizontal="right"/>
    </xf>
    <xf numFmtId="44" fontId="1" fillId="0" borderId="18" xfId="0" applyNumberFormat="1" applyFont="1" applyBorder="1"/>
    <xf numFmtId="44" fontId="1" fillId="0" borderId="0" xfId="0" applyNumberFormat="1" applyFont="1"/>
    <xf numFmtId="49" fontId="7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166" fontId="10" fillId="0" borderId="21" xfId="0" applyNumberFormat="1" applyFont="1" applyBorder="1" applyAlignment="1" applyProtection="1">
      <alignment wrapText="1"/>
      <protection locked="0"/>
    </xf>
    <xf numFmtId="49" fontId="10" fillId="0" borderId="22" xfId="0" applyNumberFormat="1" applyFont="1" applyBorder="1" applyAlignment="1" applyProtection="1">
      <alignment wrapText="1"/>
      <protection locked="0"/>
    </xf>
    <xf numFmtId="165" fontId="10" fillId="0" borderId="22" xfId="1" applyNumberFormat="1" applyFont="1" applyFill="1" applyBorder="1" applyAlignment="1" applyProtection="1">
      <alignment wrapText="1"/>
      <protection locked="0"/>
    </xf>
    <xf numFmtId="0" fontId="10" fillId="0" borderId="23" xfId="0" applyFont="1" applyBorder="1" applyAlignment="1" applyProtection="1">
      <alignment horizontal="center" wrapText="1"/>
      <protection locked="0"/>
    </xf>
    <xf numFmtId="166" fontId="10" fillId="0" borderId="26" xfId="0" applyNumberFormat="1" applyFont="1" applyBorder="1" applyAlignment="1" applyProtection="1">
      <alignment wrapText="1"/>
      <protection locked="0"/>
    </xf>
    <xf numFmtId="49" fontId="10" fillId="0" borderId="2" xfId="0" applyNumberFormat="1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165" fontId="10" fillId="0" borderId="2" xfId="1" applyNumberFormat="1" applyFont="1" applyBorder="1" applyAlignment="1" applyProtection="1">
      <alignment wrapText="1"/>
      <protection locked="0"/>
    </xf>
    <xf numFmtId="0" fontId="10" fillId="0" borderId="27" xfId="0" applyFont="1" applyBorder="1" applyAlignment="1" applyProtection="1">
      <alignment horizontal="center" wrapText="1"/>
      <protection locked="0"/>
    </xf>
    <xf numFmtId="0" fontId="10" fillId="0" borderId="25" xfId="0" applyFont="1" applyBorder="1" applyAlignment="1" applyProtection="1">
      <alignment horizontal="center" wrapText="1"/>
      <protection locked="0"/>
    </xf>
    <xf numFmtId="166" fontId="10" fillId="0" borderId="24" xfId="0" applyNumberFormat="1" applyFont="1" applyBorder="1" applyAlignment="1" applyProtection="1">
      <alignment wrapText="1"/>
      <protection locked="0"/>
    </xf>
    <xf numFmtId="165" fontId="10" fillId="0" borderId="1" xfId="1" applyNumberFormat="1" applyFont="1" applyBorder="1" applyAlignment="1" applyProtection="1">
      <alignment wrapText="1"/>
      <protection locked="0"/>
    </xf>
    <xf numFmtId="166" fontId="10" fillId="0" borderId="35" xfId="0" applyNumberFormat="1" applyFont="1" applyBorder="1" applyAlignment="1" applyProtection="1">
      <alignment wrapText="1"/>
      <protection locked="0"/>
    </xf>
    <xf numFmtId="49" fontId="10" fillId="0" borderId="29" xfId="0" applyNumberFormat="1" applyFont="1" applyBorder="1" applyAlignment="1" applyProtection="1">
      <alignment wrapText="1"/>
      <protection locked="0"/>
    </xf>
    <xf numFmtId="165" fontId="10" fillId="0" borderId="29" xfId="1" applyNumberFormat="1" applyFont="1" applyBorder="1" applyAlignment="1" applyProtection="1">
      <alignment wrapText="1"/>
      <protection locked="0"/>
    </xf>
    <xf numFmtId="0" fontId="10" fillId="0" borderId="36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165" fontId="10" fillId="0" borderId="26" xfId="1" applyNumberFormat="1" applyFont="1" applyBorder="1" applyProtection="1">
      <protection locked="0"/>
    </xf>
    <xf numFmtId="165" fontId="10" fillId="0" borderId="2" xfId="1" applyNumberFormat="1" applyFont="1" applyBorder="1" applyProtection="1">
      <protection locked="0"/>
    </xf>
    <xf numFmtId="165" fontId="10" fillId="0" borderId="5" xfId="1" applyNumberFormat="1" applyFont="1" applyBorder="1" applyProtection="1">
      <protection locked="0"/>
    </xf>
    <xf numFmtId="0" fontId="8" fillId="0" borderId="34" xfId="0" applyFont="1" applyBorder="1" applyAlignment="1" applyProtection="1">
      <alignment horizontal="left"/>
      <protection locked="0"/>
    </xf>
    <xf numFmtId="165" fontId="10" fillId="0" borderId="35" xfId="1" applyNumberFormat="1" applyFont="1" applyBorder="1" applyProtection="1">
      <protection locked="0"/>
    </xf>
    <xf numFmtId="165" fontId="10" fillId="0" borderId="28" xfId="1" applyNumberFormat="1" applyFont="1" applyBorder="1" applyProtection="1">
      <protection locked="0"/>
    </xf>
    <xf numFmtId="165" fontId="10" fillId="0" borderId="38" xfId="1" applyNumberFormat="1" applyFont="1" applyBorder="1" applyProtection="1"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164" fontId="3" fillId="0" borderId="24" xfId="0" applyNumberFormat="1" applyFont="1" applyBorder="1" applyProtection="1">
      <protection locked="0"/>
    </xf>
    <xf numFmtId="164" fontId="3" fillId="0" borderId="49" xfId="0" applyNumberFormat="1" applyFont="1" applyBorder="1" applyProtection="1">
      <protection locked="0"/>
    </xf>
    <xf numFmtId="164" fontId="3" fillId="0" borderId="50" xfId="0" applyNumberFormat="1" applyFont="1" applyBorder="1"/>
    <xf numFmtId="0" fontId="4" fillId="0" borderId="43" xfId="0" applyFont="1" applyBorder="1" applyAlignment="1" applyProtection="1">
      <alignment horizontal="center"/>
      <protection locked="0"/>
    </xf>
    <xf numFmtId="164" fontId="4" fillId="0" borderId="51" xfId="0" applyNumberFormat="1" applyFont="1" applyBorder="1" applyAlignment="1" applyProtection="1">
      <alignment horizontal="center"/>
      <protection locked="0"/>
    </xf>
    <xf numFmtId="164" fontId="4" fillId="0" borderId="52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4" fillId="0" borderId="16" xfId="0" applyFont="1" applyBorder="1" applyAlignment="1">
      <alignment horizontal="center"/>
    </xf>
    <xf numFmtId="4" fontId="3" fillId="0" borderId="22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3" fillId="0" borderId="29" xfId="0" applyNumberFormat="1" applyFont="1" applyBorder="1" applyProtection="1">
      <protection locked="0"/>
    </xf>
    <xf numFmtId="165" fontId="3" fillId="0" borderId="23" xfId="0" applyNumberFormat="1" applyFont="1" applyBorder="1" applyProtection="1">
      <protection locked="0"/>
    </xf>
    <xf numFmtId="165" fontId="3" fillId="0" borderId="27" xfId="0" applyNumberFormat="1" applyFont="1" applyBorder="1" applyProtection="1">
      <protection locked="0"/>
    </xf>
    <xf numFmtId="165" fontId="3" fillId="0" borderId="36" xfId="0" applyNumberFormat="1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43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47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14" fontId="23" fillId="0" borderId="48" xfId="1" applyNumberFormat="1" applyFont="1" applyBorder="1" applyAlignment="1" applyProtection="1">
      <alignment horizontal="right"/>
      <protection locked="0"/>
    </xf>
    <xf numFmtId="44" fontId="23" fillId="0" borderId="48" xfId="1" applyFont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2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0" borderId="16" xfId="0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57149</xdr:rowOff>
    </xdr:from>
    <xdr:to>
      <xdr:col>11</xdr:col>
      <xdr:colOff>701898</xdr:colOff>
      <xdr:row>33</xdr:row>
      <xdr:rowOff>85724</xdr:rowOff>
    </xdr:to>
    <xdr:pic>
      <xdr:nvPicPr>
        <xdr:cNvPr id="7" name="Grafik 6" descr="Planungsbogen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2950" y="57149"/>
          <a:ext cx="4530948" cy="6315075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752474</xdr:colOff>
      <xdr:row>34</xdr:row>
      <xdr:rowOff>76200</xdr:rowOff>
    </xdr:from>
    <xdr:to>
      <xdr:col>11</xdr:col>
      <xdr:colOff>689263</xdr:colOff>
      <xdr:row>67</xdr:row>
      <xdr:rowOff>76200</xdr:rowOff>
    </xdr:to>
    <xdr:pic>
      <xdr:nvPicPr>
        <xdr:cNvPr id="9" name="Grafik 8" descr="Anmeldebestätigung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4" y="6553200"/>
          <a:ext cx="4508789" cy="62865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68</xdr:row>
      <xdr:rowOff>76199</xdr:rowOff>
    </xdr:from>
    <xdr:to>
      <xdr:col>11</xdr:col>
      <xdr:colOff>609599</xdr:colOff>
      <xdr:row>94</xdr:row>
      <xdr:rowOff>180974</xdr:rowOff>
    </xdr:to>
    <xdr:pic>
      <xdr:nvPicPr>
        <xdr:cNvPr id="10" name="Grafik 9" descr="Erfassungsbogen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4" y="13030199"/>
          <a:ext cx="8905875" cy="50577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304802</xdr:colOff>
      <xdr:row>80</xdr:row>
      <xdr:rowOff>50561</xdr:rowOff>
    </xdr:from>
    <xdr:to>
      <xdr:col>11</xdr:col>
      <xdr:colOff>600076</xdr:colOff>
      <xdr:row>101</xdr:row>
      <xdr:rowOff>66675</xdr:rowOff>
    </xdr:to>
    <xdr:pic>
      <xdr:nvPicPr>
        <xdr:cNvPr id="11" name="Grafik 10" descr="Erfassungsbogen 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2" y="15290561"/>
          <a:ext cx="8677274" cy="401661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447676</xdr:colOff>
      <xdr:row>102</xdr:row>
      <xdr:rowOff>66674</xdr:rowOff>
    </xdr:from>
    <xdr:to>
      <xdr:col>11</xdr:col>
      <xdr:colOff>368998</xdr:colOff>
      <xdr:row>127</xdr:row>
      <xdr:rowOff>104775</xdr:rowOff>
    </xdr:to>
    <xdr:pic>
      <xdr:nvPicPr>
        <xdr:cNvPr id="12" name="Grafik 11" descr="Endabrechnung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6" y="19497674"/>
          <a:ext cx="8303322" cy="4800601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34</xdr:row>
      <xdr:rowOff>66674</xdr:rowOff>
    </xdr:from>
    <xdr:to>
      <xdr:col>5</xdr:col>
      <xdr:colOff>657224</xdr:colOff>
      <xdr:row>67</xdr:row>
      <xdr:rowOff>76200</xdr:rowOff>
    </xdr:to>
    <xdr:pic>
      <xdr:nvPicPr>
        <xdr:cNvPr id="15" name="Grafik 14" descr="Teilnehmerliste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199" y="6543674"/>
          <a:ext cx="4391025" cy="6296026"/>
        </a:xfrm>
        <a:prstGeom prst="rect">
          <a:avLst/>
        </a:prstGeom>
      </xdr:spPr>
    </xdr:pic>
    <xdr:clientData/>
  </xdr:twoCellAnchor>
  <xdr:twoCellAnchor editAs="oneCell">
    <xdr:from>
      <xdr:col>5</xdr:col>
      <xdr:colOff>102577</xdr:colOff>
      <xdr:row>123</xdr:row>
      <xdr:rowOff>102576</xdr:rowOff>
    </xdr:from>
    <xdr:to>
      <xdr:col>11</xdr:col>
      <xdr:colOff>238125</xdr:colOff>
      <xdr:row>134</xdr:row>
      <xdr:rowOff>57150</xdr:rowOff>
    </xdr:to>
    <xdr:pic>
      <xdr:nvPicPr>
        <xdr:cNvPr id="16" name="Grafik 15" descr="tipps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198327" y="23534076"/>
          <a:ext cx="5050448" cy="2088174"/>
        </a:xfrm>
        <a:prstGeom prst="rect">
          <a:avLst/>
        </a:prstGeom>
      </xdr:spPr>
    </xdr:pic>
    <xdr:clientData/>
  </xdr:twoCellAnchor>
  <xdr:twoCellAnchor editAs="oneCell">
    <xdr:from>
      <xdr:col>0</xdr:col>
      <xdr:colOff>87923</xdr:colOff>
      <xdr:row>0</xdr:row>
      <xdr:rowOff>80596</xdr:rowOff>
    </xdr:from>
    <xdr:to>
      <xdr:col>5</xdr:col>
      <xdr:colOff>725365</xdr:colOff>
      <xdr:row>33</xdr:row>
      <xdr:rowOff>51288</xdr:rowOff>
    </xdr:to>
    <xdr:pic>
      <xdr:nvPicPr>
        <xdr:cNvPr id="13" name="Grafik 12" descr="Anleitung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7923" y="80596"/>
          <a:ext cx="4447442" cy="6257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44</xdr:row>
      <xdr:rowOff>19050</xdr:rowOff>
    </xdr:from>
    <xdr:to>
      <xdr:col>4</xdr:col>
      <xdr:colOff>647700</xdr:colOff>
      <xdr:row>46</xdr:row>
      <xdr:rowOff>161421</xdr:rowOff>
    </xdr:to>
    <xdr:pic>
      <xdr:nvPicPr>
        <xdr:cNvPr id="2" name="Grafik 1" descr="Logo Wunstorf 201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8753475"/>
          <a:ext cx="1000125" cy="52337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19</xdr:row>
      <xdr:rowOff>28575</xdr:rowOff>
    </xdr:from>
    <xdr:to>
      <xdr:col>4</xdr:col>
      <xdr:colOff>676275</xdr:colOff>
      <xdr:row>21</xdr:row>
      <xdr:rowOff>170946</xdr:rowOff>
    </xdr:to>
    <xdr:pic>
      <xdr:nvPicPr>
        <xdr:cNvPr id="3" name="Grafik 2" descr="Logo Wunstorf 201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819525"/>
          <a:ext cx="1000125" cy="523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8:E134"/>
  <sheetViews>
    <sheetView zoomScale="130" zoomScaleNormal="130" workbookViewId="0">
      <selection activeCell="B5" sqref="B5"/>
    </sheetView>
  </sheetViews>
  <sheetFormatPr baseColWidth="10" defaultRowHeight="14.4" x14ac:dyDescent="0.3"/>
  <sheetData>
    <row r="128" ht="15" thickBot="1" x14ac:dyDescent="0.35"/>
    <row r="129" spans="1:5" x14ac:dyDescent="0.3">
      <c r="A129" s="187" t="s">
        <v>80</v>
      </c>
      <c r="B129" s="188"/>
      <c r="C129" s="188"/>
      <c r="D129" s="188"/>
      <c r="E129" s="189"/>
    </row>
    <row r="130" spans="1:5" ht="15" thickBot="1" x14ac:dyDescent="0.35">
      <c r="A130" s="190"/>
      <c r="B130" s="191"/>
      <c r="C130" s="191"/>
      <c r="D130" s="191"/>
      <c r="E130" s="192"/>
    </row>
    <row r="131" spans="1:5" ht="15" thickBot="1" x14ac:dyDescent="0.35"/>
    <row r="132" spans="1:5" ht="15" customHeight="1" x14ac:dyDescent="0.3">
      <c r="A132" s="187" t="s">
        <v>81</v>
      </c>
      <c r="B132" s="188"/>
      <c r="C132" s="188"/>
      <c r="D132" s="188"/>
      <c r="E132" s="189"/>
    </row>
    <row r="133" spans="1:5" x14ac:dyDescent="0.3">
      <c r="A133" s="193"/>
      <c r="B133" s="194"/>
      <c r="C133" s="194"/>
      <c r="D133" s="194"/>
      <c r="E133" s="195"/>
    </row>
    <row r="134" spans="1:5" ht="15" thickBot="1" x14ac:dyDescent="0.35">
      <c r="A134" s="190"/>
      <c r="B134" s="191"/>
      <c r="C134" s="191"/>
      <c r="D134" s="191"/>
      <c r="E134" s="192"/>
    </row>
  </sheetData>
  <mergeCells count="2">
    <mergeCell ref="A129:E130"/>
    <mergeCell ref="A132:E134"/>
  </mergeCells>
  <pageMargins left="0.27559055118110237" right="0.27559055118110237" top="0.78740157480314965" bottom="0.59055118110236227" header="0.31496062992125984" footer="0.31496062992125984"/>
  <pageSetup paperSize="9" orientation="landscape" r:id="rId1"/>
  <headerFooter>
    <oddHeader>&amp;C&amp;14Hilfe zur Freizeitabrechnung&amp;R&amp;G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"/>
  <sheetViews>
    <sheetView zoomScaleNormal="100" workbookViewId="0">
      <selection activeCell="B27" sqref="B27"/>
    </sheetView>
  </sheetViews>
  <sheetFormatPr baseColWidth="10" defaultColWidth="11.44140625" defaultRowHeight="14.4" x14ac:dyDescent="0.3"/>
  <cols>
    <col min="1" max="1" width="23.77734375" bestFit="1" customWidth="1"/>
    <col min="3" max="3" width="1.77734375" bestFit="1" customWidth="1"/>
    <col min="4" max="4" width="11.44140625" customWidth="1"/>
    <col min="5" max="5" width="1.77734375" bestFit="1" customWidth="1"/>
    <col min="7" max="7" width="1.77734375" bestFit="1" customWidth="1"/>
    <col min="8" max="8" width="13.77734375" customWidth="1"/>
    <col min="10" max="10" width="14.77734375" bestFit="1" customWidth="1"/>
  </cols>
  <sheetData>
    <row r="1" spans="1:16" x14ac:dyDescent="0.3">
      <c r="B1" s="29"/>
      <c r="C1" s="29"/>
      <c r="D1" s="29"/>
      <c r="E1" s="29"/>
      <c r="F1" s="29"/>
      <c r="G1" s="29"/>
    </row>
    <row r="2" spans="1:16" x14ac:dyDescent="0.3">
      <c r="A2" s="25" t="s">
        <v>51</v>
      </c>
      <c r="B2" s="197" t="s">
        <v>56</v>
      </c>
      <c r="C2" s="197"/>
      <c r="D2" s="197"/>
      <c r="E2" s="197"/>
      <c r="F2" s="197"/>
      <c r="G2" s="29"/>
      <c r="H2" t="s">
        <v>55</v>
      </c>
    </row>
    <row r="3" spans="1:16" x14ac:dyDescent="0.3">
      <c r="A3" s="8"/>
      <c r="B3" s="29"/>
      <c r="C3" s="29"/>
      <c r="D3" s="29"/>
      <c r="E3" s="29"/>
      <c r="F3" s="29"/>
      <c r="G3" s="29"/>
    </row>
    <row r="4" spans="1:16" x14ac:dyDescent="0.3">
      <c r="A4" s="25" t="s">
        <v>44</v>
      </c>
      <c r="B4" s="197" t="s">
        <v>57</v>
      </c>
      <c r="C4" s="197"/>
      <c r="D4" s="197"/>
      <c r="E4" s="197"/>
      <c r="F4" s="197"/>
      <c r="G4" s="29"/>
      <c r="H4" t="s">
        <v>55</v>
      </c>
    </row>
    <row r="5" spans="1:16" x14ac:dyDescent="0.3">
      <c r="A5" s="8"/>
      <c r="B5" s="5"/>
      <c r="C5" s="5"/>
      <c r="D5" s="29"/>
      <c r="E5" s="29"/>
      <c r="F5" s="29"/>
      <c r="G5" s="29"/>
    </row>
    <row r="6" spans="1:16" x14ac:dyDescent="0.3">
      <c r="A6" s="25" t="s">
        <v>43</v>
      </c>
      <c r="B6" s="88">
        <v>1234</v>
      </c>
      <c r="C6" s="5"/>
      <c r="D6" t="s">
        <v>46</v>
      </c>
    </row>
    <row r="7" spans="1:16" x14ac:dyDescent="0.3">
      <c r="A7" s="8"/>
      <c r="B7" s="5"/>
      <c r="C7" s="5"/>
      <c r="D7" s="29"/>
      <c r="E7" s="29"/>
      <c r="F7" s="29"/>
      <c r="G7" s="29"/>
    </row>
    <row r="8" spans="1:16" x14ac:dyDescent="0.3">
      <c r="A8" s="25" t="s">
        <v>45</v>
      </c>
      <c r="B8" s="88">
        <v>1234567</v>
      </c>
      <c r="C8" s="5"/>
      <c r="D8" t="s">
        <v>47</v>
      </c>
    </row>
    <row r="9" spans="1:16" x14ac:dyDescent="0.3">
      <c r="A9" s="2"/>
      <c r="B9" s="5"/>
      <c r="C9" s="5"/>
      <c r="D9" s="29"/>
      <c r="E9" s="29"/>
      <c r="F9" s="29"/>
      <c r="G9" s="29"/>
    </row>
    <row r="10" spans="1:16" x14ac:dyDescent="0.3">
      <c r="A10" s="25" t="s">
        <v>52</v>
      </c>
      <c r="B10" s="88">
        <v>18</v>
      </c>
      <c r="C10" s="5"/>
      <c r="D10" t="s">
        <v>53</v>
      </c>
    </row>
    <row r="11" spans="1:16" x14ac:dyDescent="0.3">
      <c r="B11" s="5"/>
      <c r="C11" s="5"/>
      <c r="D11" s="29"/>
      <c r="E11" s="29"/>
      <c r="F11" s="29"/>
      <c r="G11" s="29"/>
      <c r="K11" s="5"/>
      <c r="L11" s="5"/>
      <c r="M11" s="5"/>
      <c r="N11" s="5"/>
      <c r="O11" s="5"/>
      <c r="P11" s="5"/>
    </row>
    <row r="12" spans="1:16" x14ac:dyDescent="0.3">
      <c r="A12" s="25" t="s">
        <v>68</v>
      </c>
      <c r="B12" s="128" t="s">
        <v>12</v>
      </c>
      <c r="C12" s="128"/>
      <c r="D12" s="89">
        <v>43101</v>
      </c>
      <c r="E12" s="129"/>
      <c r="F12" s="128" t="s">
        <v>11</v>
      </c>
      <c r="G12" s="128"/>
      <c r="H12" s="89">
        <v>43465</v>
      </c>
    </row>
    <row r="13" spans="1:16" x14ac:dyDescent="0.3">
      <c r="B13" s="29"/>
      <c r="C13" s="29"/>
      <c r="D13" s="29"/>
      <c r="E13" s="29"/>
      <c r="F13" s="29"/>
    </row>
    <row r="14" spans="1:16" x14ac:dyDescent="0.3">
      <c r="A14" s="25" t="s">
        <v>69</v>
      </c>
      <c r="B14" s="99">
        <f>B6</f>
        <v>1234</v>
      </c>
      <c r="C14" s="99" t="s">
        <v>41</v>
      </c>
      <c r="D14" s="99">
        <f>B8</f>
        <v>1234567</v>
      </c>
      <c r="E14" s="99" t="s">
        <v>41</v>
      </c>
      <c r="F14" s="99">
        <f>B10</f>
        <v>18</v>
      </c>
      <c r="G14" s="99" t="s">
        <v>41</v>
      </c>
      <c r="H14" s="196" t="s">
        <v>62</v>
      </c>
      <c r="I14" s="196"/>
    </row>
    <row r="15" spans="1:16" x14ac:dyDescent="0.3">
      <c r="B15" s="100" t="s">
        <v>36</v>
      </c>
      <c r="C15" s="100" t="s">
        <v>41</v>
      </c>
      <c r="D15" s="100" t="s">
        <v>70</v>
      </c>
      <c r="E15" s="100" t="s">
        <v>41</v>
      </c>
      <c r="F15" s="100" t="s">
        <v>38</v>
      </c>
      <c r="G15" s="100" t="s">
        <v>41</v>
      </c>
      <c r="H15" s="198" t="s">
        <v>62</v>
      </c>
      <c r="I15" s="198"/>
    </row>
    <row r="16" spans="1:16" x14ac:dyDescent="0.3">
      <c r="B16" s="29"/>
      <c r="C16" s="29"/>
      <c r="D16" s="29"/>
      <c r="E16" s="29"/>
      <c r="F16" s="29"/>
      <c r="G16" s="29"/>
    </row>
    <row r="17" spans="1:7" x14ac:dyDescent="0.3">
      <c r="A17" s="112" t="s">
        <v>61</v>
      </c>
      <c r="B17" s="29"/>
      <c r="C17" s="29"/>
      <c r="D17" s="29"/>
      <c r="E17" s="29"/>
      <c r="F17" s="29"/>
      <c r="G17" s="29"/>
    </row>
    <row r="18" spans="1:7" ht="7.5" customHeight="1" x14ac:dyDescent="0.3">
      <c r="B18" s="29"/>
      <c r="C18" s="29"/>
      <c r="D18" s="29"/>
      <c r="E18" s="29"/>
      <c r="F18" s="29"/>
      <c r="G18" s="29"/>
    </row>
    <row r="19" spans="1:7" x14ac:dyDescent="0.3">
      <c r="A19" s="130" t="s">
        <v>60</v>
      </c>
      <c r="B19" s="90">
        <v>0</v>
      </c>
      <c r="C19" s="90"/>
      <c r="D19" s="91"/>
      <c r="E19" s="91"/>
      <c r="F19" s="92"/>
    </row>
    <row r="20" spans="1:7" x14ac:dyDescent="0.3">
      <c r="A20" s="131" t="s">
        <v>59</v>
      </c>
      <c r="B20" s="93">
        <v>0</v>
      </c>
      <c r="C20" s="93"/>
      <c r="D20" s="87"/>
      <c r="E20" s="87"/>
      <c r="F20" s="94"/>
    </row>
    <row r="21" spans="1:7" x14ac:dyDescent="0.3">
      <c r="A21" s="131" t="s">
        <v>19</v>
      </c>
      <c r="B21" s="95">
        <v>0</v>
      </c>
      <c r="C21" s="95"/>
      <c r="D21" s="96"/>
      <c r="E21" s="96"/>
      <c r="F21" s="97"/>
    </row>
    <row r="22" spans="1:7" x14ac:dyDescent="0.3">
      <c r="A22" s="132"/>
      <c r="B22" s="128" t="s">
        <v>8</v>
      </c>
      <c r="C22" s="128"/>
      <c r="D22" s="133">
        <f>SUM(B19:B21)</f>
        <v>0</v>
      </c>
      <c r="E22" s="133"/>
      <c r="F22" s="97"/>
    </row>
    <row r="23" spans="1:7" x14ac:dyDescent="0.3">
      <c r="A23" s="130" t="s">
        <v>1</v>
      </c>
      <c r="B23" s="90">
        <v>0</v>
      </c>
      <c r="C23" s="90"/>
      <c r="D23" s="91"/>
      <c r="E23" s="91"/>
      <c r="F23" s="92"/>
    </row>
    <row r="24" spans="1:7" x14ac:dyDescent="0.3">
      <c r="A24" s="131" t="s">
        <v>17</v>
      </c>
      <c r="B24" s="93">
        <v>0</v>
      </c>
      <c r="C24" s="93"/>
      <c r="D24" s="87"/>
      <c r="E24" s="87"/>
      <c r="F24" s="94"/>
    </row>
    <row r="25" spans="1:7" x14ac:dyDescent="0.3">
      <c r="A25" s="131" t="s">
        <v>18</v>
      </c>
      <c r="B25" s="93">
        <v>0</v>
      </c>
      <c r="C25" s="93"/>
      <c r="D25" s="87"/>
      <c r="E25" s="87"/>
      <c r="F25" s="94"/>
    </row>
    <row r="26" spans="1:7" x14ac:dyDescent="0.3">
      <c r="A26" s="131" t="s">
        <v>2</v>
      </c>
      <c r="B26" s="93">
        <v>0</v>
      </c>
      <c r="C26" s="93"/>
      <c r="D26" s="87"/>
      <c r="E26" s="87"/>
      <c r="F26" s="94"/>
    </row>
    <row r="27" spans="1:7" x14ac:dyDescent="0.3">
      <c r="A27" s="131" t="s">
        <v>82</v>
      </c>
      <c r="B27" s="93">
        <v>0</v>
      </c>
      <c r="C27" s="93"/>
      <c r="D27" s="87"/>
      <c r="E27" s="87"/>
      <c r="F27" s="94"/>
    </row>
    <row r="28" spans="1:7" x14ac:dyDescent="0.3">
      <c r="A28" s="131" t="s">
        <v>22</v>
      </c>
      <c r="B28" s="95">
        <v>0</v>
      </c>
      <c r="C28" s="95"/>
      <c r="D28" s="96"/>
      <c r="E28" s="96"/>
      <c r="F28" s="97"/>
    </row>
    <row r="29" spans="1:7" x14ac:dyDescent="0.3">
      <c r="A29" s="132"/>
      <c r="B29" s="128" t="s">
        <v>9</v>
      </c>
      <c r="C29" s="128"/>
      <c r="D29" s="133">
        <f>SUM(B23:B28)</f>
        <v>0</v>
      </c>
      <c r="E29" s="133"/>
      <c r="F29" s="97"/>
    </row>
    <row r="30" spans="1:7" x14ac:dyDescent="0.3">
      <c r="A30" s="134"/>
      <c r="B30" s="135"/>
      <c r="C30" s="135"/>
      <c r="D30" s="32" t="s">
        <v>67</v>
      </c>
      <c r="E30" s="32"/>
      <c r="F30" s="136">
        <f>D22-D29</f>
        <v>0</v>
      </c>
      <c r="G30" s="137"/>
    </row>
    <row r="31" spans="1:7" x14ac:dyDescent="0.3">
      <c r="A31" s="8"/>
      <c r="F31" s="43" t="s">
        <v>25</v>
      </c>
      <c r="G31" s="43"/>
    </row>
    <row r="32" spans="1:7" x14ac:dyDescent="0.3">
      <c r="F32" s="3" t="str">
        <f>IF(F30&gt;=0,"Überschuss","Fehlbetrag")</f>
        <v>Überschuss</v>
      </c>
      <c r="G32" s="3"/>
    </row>
    <row r="34" spans="1:9" ht="15.75" customHeight="1" x14ac:dyDescent="0.3">
      <c r="C34" s="138"/>
      <c r="D34" s="138"/>
      <c r="E34" s="138"/>
      <c r="F34" s="138"/>
      <c r="G34" s="138"/>
      <c r="H34" s="138"/>
      <c r="I34" s="138"/>
    </row>
    <row r="36" spans="1:9" ht="15" thickBot="1" x14ac:dyDescent="0.35">
      <c r="A36" s="98"/>
    </row>
    <row r="37" spans="1:9" x14ac:dyDescent="0.3">
      <c r="A37" s="139" t="s">
        <v>30</v>
      </c>
    </row>
    <row r="50" spans="2:4" x14ac:dyDescent="0.3">
      <c r="B50" s="140"/>
      <c r="C50" s="140"/>
      <c r="D50" s="140"/>
    </row>
  </sheetData>
  <sheetProtection password="96E1" sheet="1" objects="1" scenarios="1" insertRows="0" deleteRows="0"/>
  <protectedRanges>
    <protectedRange sqref="K11" name="Erfassungsbereich_1"/>
  </protectedRanges>
  <mergeCells count="4">
    <mergeCell ref="H14:I14"/>
    <mergeCell ref="B2:F2"/>
    <mergeCell ref="B4:F4"/>
    <mergeCell ref="H15:I15"/>
  </mergeCells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&amp;C&amp;"-,Fett"&amp;14Planungsbogen Freizeitabrechnung
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7"/>
  <sheetViews>
    <sheetView zoomScale="80" zoomScaleNormal="80" workbookViewId="0">
      <selection activeCell="H111" sqref="H111:N111"/>
    </sheetView>
  </sheetViews>
  <sheetFormatPr baseColWidth="10" defaultColWidth="11.44140625" defaultRowHeight="14.4" x14ac:dyDescent="0.3"/>
  <cols>
    <col min="1" max="1" width="4.21875" customWidth="1"/>
    <col min="2" max="2" width="5.77734375" bestFit="1" customWidth="1"/>
    <col min="3" max="3" width="11.5546875" bestFit="1" customWidth="1"/>
    <col min="4" max="4" width="5.44140625" customWidth="1"/>
    <col min="5" max="5" width="20.77734375" customWidth="1"/>
    <col min="6" max="6" width="11.77734375" bestFit="1" customWidth="1"/>
    <col min="7" max="7" width="9.44140625" bestFit="1" customWidth="1"/>
    <col min="8" max="8" width="5.77734375" customWidth="1"/>
    <col min="9" max="9" width="1.77734375" bestFit="1" customWidth="1"/>
    <col min="10" max="10" width="8.77734375" bestFit="1" customWidth="1"/>
    <col min="11" max="11" width="1.77734375" bestFit="1" customWidth="1"/>
    <col min="12" max="12" width="3.44140625" bestFit="1" customWidth="1"/>
    <col min="13" max="13" width="1.77734375" bestFit="1" customWidth="1"/>
    <col min="14" max="14" width="19.44140625" style="29" bestFit="1" customWidth="1"/>
  </cols>
  <sheetData>
    <row r="1" spans="1:14" ht="7.5" customHeight="1" x14ac:dyDescent="0.3">
      <c r="E1" s="121"/>
    </row>
    <row r="2" spans="1:14" x14ac:dyDescent="0.3">
      <c r="A2" s="199" t="s">
        <v>51</v>
      </c>
      <c r="B2" s="199"/>
      <c r="C2" s="199"/>
      <c r="D2" s="199"/>
      <c r="E2" s="204" t="str">
        <f>Planungsbogen!B2</f>
        <v>Test Freizeit</v>
      </c>
      <c r="F2" s="204"/>
      <c r="G2" s="29"/>
      <c r="H2" t="s">
        <v>55</v>
      </c>
    </row>
    <row r="3" spans="1:14" ht="7.5" customHeight="1" x14ac:dyDescent="0.3"/>
    <row r="4" spans="1:14" x14ac:dyDescent="0.3">
      <c r="A4" s="199" t="s">
        <v>44</v>
      </c>
      <c r="B4" s="199"/>
      <c r="C4" s="199"/>
      <c r="D4" s="199"/>
      <c r="E4" s="204" t="str">
        <f>Planungsbogen!B4</f>
        <v>Kirchenamt Wunstorf</v>
      </c>
      <c r="F4" s="204"/>
      <c r="G4" s="29"/>
      <c r="H4" t="s">
        <v>55</v>
      </c>
    </row>
    <row r="5" spans="1:14" x14ac:dyDescent="0.3">
      <c r="A5" s="199" t="s">
        <v>54</v>
      </c>
      <c r="B5" s="199"/>
      <c r="C5" s="199"/>
      <c r="D5" s="199"/>
      <c r="E5" s="204">
        <f>Planungsbogen!B6</f>
        <v>1234</v>
      </c>
      <c r="F5" s="204"/>
      <c r="G5" s="29"/>
      <c r="H5" t="s">
        <v>46</v>
      </c>
      <c r="I5" s="5"/>
    </row>
    <row r="6" spans="1:14" ht="7.5" customHeight="1" x14ac:dyDescent="0.3">
      <c r="K6" s="5"/>
      <c r="L6" s="5"/>
      <c r="M6" s="5"/>
    </row>
    <row r="7" spans="1:14" x14ac:dyDescent="0.3">
      <c r="A7" s="199" t="s">
        <v>45</v>
      </c>
      <c r="B7" s="199"/>
      <c r="C7" s="199"/>
      <c r="D7" s="199"/>
      <c r="E7" s="204">
        <f>Planungsbogen!B8</f>
        <v>1234567</v>
      </c>
      <c r="F7" s="204"/>
      <c r="G7" s="29"/>
      <c r="H7" t="s">
        <v>47</v>
      </c>
    </row>
    <row r="8" spans="1:14" x14ac:dyDescent="0.3">
      <c r="A8" s="199" t="s">
        <v>52</v>
      </c>
      <c r="B8" s="199"/>
      <c r="C8" s="199"/>
      <c r="D8" s="199"/>
      <c r="E8" s="204">
        <f>Planungsbogen!B10</f>
        <v>18</v>
      </c>
      <c r="F8" s="204"/>
      <c r="G8" s="29"/>
      <c r="H8" t="s">
        <v>53</v>
      </c>
    </row>
    <row r="9" spans="1:14" ht="7.5" customHeight="1" x14ac:dyDescent="0.3"/>
    <row r="10" spans="1:14" x14ac:dyDescent="0.3">
      <c r="A10" s="122" t="s">
        <v>50</v>
      </c>
      <c r="B10" s="157" t="s">
        <v>36</v>
      </c>
      <c r="C10" s="122" t="s">
        <v>37</v>
      </c>
      <c r="D10" s="157" t="s">
        <v>38</v>
      </c>
      <c r="E10" s="122" t="s">
        <v>39</v>
      </c>
      <c r="F10" s="157" t="s">
        <v>49</v>
      </c>
      <c r="G10" s="122" t="s">
        <v>71</v>
      </c>
      <c r="H10" s="201" t="s">
        <v>42</v>
      </c>
      <c r="I10" s="202"/>
      <c r="J10" s="202"/>
      <c r="K10" s="202"/>
      <c r="L10" s="202"/>
      <c r="M10" s="202"/>
      <c r="N10" s="203"/>
    </row>
    <row r="11" spans="1:14" x14ac:dyDescent="0.3">
      <c r="A11" s="107">
        <v>1</v>
      </c>
      <c r="B11" s="106">
        <f t="shared" ref="B11:B49" si="0">E$5</f>
        <v>1234</v>
      </c>
      <c r="C11" s="107">
        <f t="shared" ref="C11:C40" si="1">E$7</f>
        <v>1234567</v>
      </c>
      <c r="D11" s="106">
        <f t="shared" ref="D11:D49" si="2">E$8</f>
        <v>18</v>
      </c>
      <c r="E11" s="101" t="s">
        <v>40</v>
      </c>
      <c r="F11" s="102">
        <v>10</v>
      </c>
      <c r="G11" s="103">
        <v>43383</v>
      </c>
      <c r="H11" s="108">
        <f t="shared" ref="H11:H40" si="3">B11</f>
        <v>1234</v>
      </c>
      <c r="I11" s="106" t="s">
        <v>41</v>
      </c>
      <c r="J11" s="106">
        <f>C11</f>
        <v>1234567</v>
      </c>
      <c r="K11" s="106" t="s">
        <v>41</v>
      </c>
      <c r="L11" s="106">
        <f t="shared" ref="L11:L40" si="4">D11</f>
        <v>18</v>
      </c>
      <c r="M11" s="106" t="s">
        <v>41</v>
      </c>
      <c r="N11" s="109" t="str">
        <f t="shared" ref="N11:N40" si="5">E11</f>
        <v>Mustermann Max</v>
      </c>
    </row>
    <row r="12" spans="1:14" x14ac:dyDescent="0.3">
      <c r="A12" s="107">
        <v>2</v>
      </c>
      <c r="B12" s="106">
        <f t="shared" si="0"/>
        <v>1234</v>
      </c>
      <c r="C12" s="107">
        <f t="shared" si="1"/>
        <v>1234567</v>
      </c>
      <c r="D12" s="106">
        <f t="shared" si="2"/>
        <v>18</v>
      </c>
      <c r="E12" s="101" t="s">
        <v>48</v>
      </c>
      <c r="F12" s="102">
        <v>10</v>
      </c>
      <c r="G12" s="103">
        <v>43383</v>
      </c>
      <c r="H12" s="108">
        <f t="shared" si="3"/>
        <v>1234</v>
      </c>
      <c r="I12" s="106" t="s">
        <v>41</v>
      </c>
      <c r="J12" s="106">
        <f t="shared" ref="J12:J40" si="6">C12</f>
        <v>1234567</v>
      </c>
      <c r="K12" s="106" t="s">
        <v>41</v>
      </c>
      <c r="L12" s="106">
        <f t="shared" si="4"/>
        <v>18</v>
      </c>
      <c r="M12" s="106" t="s">
        <v>41</v>
      </c>
      <c r="N12" s="109" t="str">
        <f t="shared" si="5"/>
        <v>Mustermann Anne</v>
      </c>
    </row>
    <row r="13" spans="1:14" x14ac:dyDescent="0.3">
      <c r="A13" s="107">
        <v>3</v>
      </c>
      <c r="B13" s="106">
        <f t="shared" si="0"/>
        <v>1234</v>
      </c>
      <c r="C13" s="107">
        <f t="shared" si="1"/>
        <v>1234567</v>
      </c>
      <c r="D13" s="106">
        <f t="shared" si="2"/>
        <v>18</v>
      </c>
      <c r="E13" s="101"/>
      <c r="F13" s="102"/>
      <c r="G13" s="103"/>
      <c r="H13" s="108">
        <f t="shared" si="3"/>
        <v>1234</v>
      </c>
      <c r="I13" s="106" t="s">
        <v>41</v>
      </c>
      <c r="J13" s="106">
        <f t="shared" si="6"/>
        <v>1234567</v>
      </c>
      <c r="K13" s="106" t="s">
        <v>41</v>
      </c>
      <c r="L13" s="106">
        <f t="shared" si="4"/>
        <v>18</v>
      </c>
      <c r="M13" s="106" t="s">
        <v>41</v>
      </c>
      <c r="N13" s="109">
        <f t="shared" si="5"/>
        <v>0</v>
      </c>
    </row>
    <row r="14" spans="1:14" x14ac:dyDescent="0.3">
      <c r="A14" s="107">
        <v>4</v>
      </c>
      <c r="B14" s="106">
        <f t="shared" si="0"/>
        <v>1234</v>
      </c>
      <c r="C14" s="107">
        <f t="shared" si="1"/>
        <v>1234567</v>
      </c>
      <c r="D14" s="106">
        <f t="shared" si="2"/>
        <v>18</v>
      </c>
      <c r="E14" s="101"/>
      <c r="F14" s="102"/>
      <c r="G14" s="103"/>
      <c r="H14" s="108">
        <f t="shared" si="3"/>
        <v>1234</v>
      </c>
      <c r="I14" s="106" t="s">
        <v>41</v>
      </c>
      <c r="J14" s="106">
        <f t="shared" si="6"/>
        <v>1234567</v>
      </c>
      <c r="K14" s="106" t="s">
        <v>41</v>
      </c>
      <c r="L14" s="106">
        <f t="shared" si="4"/>
        <v>18</v>
      </c>
      <c r="M14" s="106" t="s">
        <v>41</v>
      </c>
      <c r="N14" s="109">
        <f t="shared" si="5"/>
        <v>0</v>
      </c>
    </row>
    <row r="15" spans="1:14" x14ac:dyDescent="0.3">
      <c r="A15" s="107">
        <v>5</v>
      </c>
      <c r="B15" s="106">
        <f t="shared" si="0"/>
        <v>1234</v>
      </c>
      <c r="C15" s="107">
        <f t="shared" si="1"/>
        <v>1234567</v>
      </c>
      <c r="D15" s="106">
        <f t="shared" si="2"/>
        <v>18</v>
      </c>
      <c r="E15" s="101"/>
      <c r="F15" s="102"/>
      <c r="G15" s="103"/>
      <c r="H15" s="108">
        <f t="shared" si="3"/>
        <v>1234</v>
      </c>
      <c r="I15" s="106" t="s">
        <v>41</v>
      </c>
      <c r="J15" s="106">
        <f t="shared" si="6"/>
        <v>1234567</v>
      </c>
      <c r="K15" s="106" t="s">
        <v>41</v>
      </c>
      <c r="L15" s="106">
        <f t="shared" si="4"/>
        <v>18</v>
      </c>
      <c r="M15" s="106" t="s">
        <v>41</v>
      </c>
      <c r="N15" s="109">
        <f t="shared" si="5"/>
        <v>0</v>
      </c>
    </row>
    <row r="16" spans="1:14" x14ac:dyDescent="0.3">
      <c r="A16" s="107">
        <v>6</v>
      </c>
      <c r="B16" s="106">
        <f t="shared" si="0"/>
        <v>1234</v>
      </c>
      <c r="C16" s="107">
        <f t="shared" si="1"/>
        <v>1234567</v>
      </c>
      <c r="D16" s="106">
        <f t="shared" si="2"/>
        <v>18</v>
      </c>
      <c r="E16" s="101"/>
      <c r="F16" s="102"/>
      <c r="G16" s="103"/>
      <c r="H16" s="108">
        <f t="shared" si="3"/>
        <v>1234</v>
      </c>
      <c r="I16" s="106" t="s">
        <v>41</v>
      </c>
      <c r="J16" s="106">
        <f t="shared" si="6"/>
        <v>1234567</v>
      </c>
      <c r="K16" s="106" t="s">
        <v>41</v>
      </c>
      <c r="L16" s="106">
        <f t="shared" si="4"/>
        <v>18</v>
      </c>
      <c r="M16" s="106" t="s">
        <v>41</v>
      </c>
      <c r="N16" s="109">
        <f t="shared" si="5"/>
        <v>0</v>
      </c>
    </row>
    <row r="17" spans="1:14" x14ac:dyDescent="0.3">
      <c r="A17" s="107">
        <v>7</v>
      </c>
      <c r="B17" s="106">
        <f t="shared" si="0"/>
        <v>1234</v>
      </c>
      <c r="C17" s="107">
        <f t="shared" si="1"/>
        <v>1234567</v>
      </c>
      <c r="D17" s="106">
        <f t="shared" si="2"/>
        <v>18</v>
      </c>
      <c r="E17" s="101"/>
      <c r="F17" s="102"/>
      <c r="G17" s="103"/>
      <c r="H17" s="108">
        <f t="shared" si="3"/>
        <v>1234</v>
      </c>
      <c r="I17" s="106" t="s">
        <v>41</v>
      </c>
      <c r="J17" s="106">
        <f t="shared" si="6"/>
        <v>1234567</v>
      </c>
      <c r="K17" s="106" t="s">
        <v>41</v>
      </c>
      <c r="L17" s="106">
        <f t="shared" si="4"/>
        <v>18</v>
      </c>
      <c r="M17" s="106" t="s">
        <v>41</v>
      </c>
      <c r="N17" s="109">
        <f t="shared" si="5"/>
        <v>0</v>
      </c>
    </row>
    <row r="18" spans="1:14" x14ac:dyDescent="0.3">
      <c r="A18" s="107">
        <v>8</v>
      </c>
      <c r="B18" s="106">
        <f t="shared" si="0"/>
        <v>1234</v>
      </c>
      <c r="C18" s="107">
        <f t="shared" si="1"/>
        <v>1234567</v>
      </c>
      <c r="D18" s="106">
        <f t="shared" si="2"/>
        <v>18</v>
      </c>
      <c r="E18" s="101"/>
      <c r="F18" s="102"/>
      <c r="G18" s="103"/>
      <c r="H18" s="108">
        <f t="shared" si="3"/>
        <v>1234</v>
      </c>
      <c r="I18" s="106" t="s">
        <v>41</v>
      </c>
      <c r="J18" s="106">
        <f t="shared" si="6"/>
        <v>1234567</v>
      </c>
      <c r="K18" s="106" t="s">
        <v>41</v>
      </c>
      <c r="L18" s="106">
        <f t="shared" si="4"/>
        <v>18</v>
      </c>
      <c r="M18" s="106" t="s">
        <v>41</v>
      </c>
      <c r="N18" s="109">
        <f t="shared" si="5"/>
        <v>0</v>
      </c>
    </row>
    <row r="19" spans="1:14" x14ac:dyDescent="0.3">
      <c r="A19" s="107">
        <v>9</v>
      </c>
      <c r="B19" s="106">
        <f t="shared" si="0"/>
        <v>1234</v>
      </c>
      <c r="C19" s="107">
        <f t="shared" si="1"/>
        <v>1234567</v>
      </c>
      <c r="D19" s="106">
        <f t="shared" si="2"/>
        <v>18</v>
      </c>
      <c r="E19" s="101"/>
      <c r="F19" s="102"/>
      <c r="G19" s="103"/>
      <c r="H19" s="108">
        <f t="shared" si="3"/>
        <v>1234</v>
      </c>
      <c r="I19" s="106" t="s">
        <v>41</v>
      </c>
      <c r="J19" s="106">
        <f t="shared" si="6"/>
        <v>1234567</v>
      </c>
      <c r="K19" s="106" t="s">
        <v>41</v>
      </c>
      <c r="L19" s="106">
        <f t="shared" si="4"/>
        <v>18</v>
      </c>
      <c r="M19" s="106" t="s">
        <v>41</v>
      </c>
      <c r="N19" s="109">
        <f t="shared" si="5"/>
        <v>0</v>
      </c>
    </row>
    <row r="20" spans="1:14" x14ac:dyDescent="0.3">
      <c r="A20" s="107">
        <v>10</v>
      </c>
      <c r="B20" s="106">
        <f t="shared" si="0"/>
        <v>1234</v>
      </c>
      <c r="C20" s="107">
        <f t="shared" si="1"/>
        <v>1234567</v>
      </c>
      <c r="D20" s="106">
        <f t="shared" si="2"/>
        <v>18</v>
      </c>
      <c r="E20" s="101"/>
      <c r="F20" s="102"/>
      <c r="G20" s="103"/>
      <c r="H20" s="108">
        <f t="shared" si="3"/>
        <v>1234</v>
      </c>
      <c r="I20" s="106" t="s">
        <v>41</v>
      </c>
      <c r="J20" s="106">
        <f t="shared" si="6"/>
        <v>1234567</v>
      </c>
      <c r="K20" s="106" t="s">
        <v>41</v>
      </c>
      <c r="L20" s="106">
        <f t="shared" si="4"/>
        <v>18</v>
      </c>
      <c r="M20" s="106" t="s">
        <v>41</v>
      </c>
      <c r="N20" s="109">
        <f t="shared" si="5"/>
        <v>0</v>
      </c>
    </row>
    <row r="21" spans="1:14" x14ac:dyDescent="0.3">
      <c r="A21" s="107">
        <v>11</v>
      </c>
      <c r="B21" s="106">
        <f t="shared" si="0"/>
        <v>1234</v>
      </c>
      <c r="C21" s="107">
        <f t="shared" si="1"/>
        <v>1234567</v>
      </c>
      <c r="D21" s="106">
        <f t="shared" si="2"/>
        <v>18</v>
      </c>
      <c r="E21" s="101"/>
      <c r="F21" s="102"/>
      <c r="G21" s="103"/>
      <c r="H21" s="108">
        <f t="shared" si="3"/>
        <v>1234</v>
      </c>
      <c r="I21" s="106" t="s">
        <v>41</v>
      </c>
      <c r="J21" s="106">
        <f t="shared" si="6"/>
        <v>1234567</v>
      </c>
      <c r="K21" s="106" t="s">
        <v>41</v>
      </c>
      <c r="L21" s="106">
        <f t="shared" si="4"/>
        <v>18</v>
      </c>
      <c r="M21" s="106" t="s">
        <v>41</v>
      </c>
      <c r="N21" s="109">
        <f t="shared" si="5"/>
        <v>0</v>
      </c>
    </row>
    <row r="22" spans="1:14" x14ac:dyDescent="0.3">
      <c r="A22" s="107">
        <v>12</v>
      </c>
      <c r="B22" s="106">
        <f t="shared" si="0"/>
        <v>1234</v>
      </c>
      <c r="C22" s="107">
        <f t="shared" si="1"/>
        <v>1234567</v>
      </c>
      <c r="D22" s="106">
        <f t="shared" si="2"/>
        <v>18</v>
      </c>
      <c r="E22" s="101"/>
      <c r="F22" s="102"/>
      <c r="G22" s="103"/>
      <c r="H22" s="108">
        <f t="shared" si="3"/>
        <v>1234</v>
      </c>
      <c r="I22" s="106" t="s">
        <v>41</v>
      </c>
      <c r="J22" s="106">
        <f t="shared" si="6"/>
        <v>1234567</v>
      </c>
      <c r="K22" s="106" t="s">
        <v>41</v>
      </c>
      <c r="L22" s="106">
        <f t="shared" si="4"/>
        <v>18</v>
      </c>
      <c r="M22" s="106" t="s">
        <v>41</v>
      </c>
      <c r="N22" s="109">
        <f t="shared" si="5"/>
        <v>0</v>
      </c>
    </row>
    <row r="23" spans="1:14" x14ac:dyDescent="0.3">
      <c r="A23" s="107">
        <v>13</v>
      </c>
      <c r="B23" s="106">
        <f t="shared" si="0"/>
        <v>1234</v>
      </c>
      <c r="C23" s="107">
        <f t="shared" si="1"/>
        <v>1234567</v>
      </c>
      <c r="D23" s="106">
        <f t="shared" si="2"/>
        <v>18</v>
      </c>
      <c r="E23" s="101"/>
      <c r="F23" s="102"/>
      <c r="G23" s="103"/>
      <c r="H23" s="108">
        <f t="shared" si="3"/>
        <v>1234</v>
      </c>
      <c r="I23" s="106" t="s">
        <v>41</v>
      </c>
      <c r="J23" s="106">
        <f t="shared" si="6"/>
        <v>1234567</v>
      </c>
      <c r="K23" s="106" t="s">
        <v>41</v>
      </c>
      <c r="L23" s="106">
        <f t="shared" si="4"/>
        <v>18</v>
      </c>
      <c r="M23" s="106" t="s">
        <v>41</v>
      </c>
      <c r="N23" s="109">
        <f t="shared" si="5"/>
        <v>0</v>
      </c>
    </row>
    <row r="24" spans="1:14" x14ac:dyDescent="0.3">
      <c r="A24" s="107">
        <v>14</v>
      </c>
      <c r="B24" s="106">
        <f t="shared" si="0"/>
        <v>1234</v>
      </c>
      <c r="C24" s="107">
        <f t="shared" si="1"/>
        <v>1234567</v>
      </c>
      <c r="D24" s="106">
        <f t="shared" si="2"/>
        <v>18</v>
      </c>
      <c r="E24" s="101"/>
      <c r="F24" s="102"/>
      <c r="G24" s="103"/>
      <c r="H24" s="108">
        <f t="shared" si="3"/>
        <v>1234</v>
      </c>
      <c r="I24" s="106" t="s">
        <v>41</v>
      </c>
      <c r="J24" s="106">
        <f t="shared" si="6"/>
        <v>1234567</v>
      </c>
      <c r="K24" s="106" t="s">
        <v>41</v>
      </c>
      <c r="L24" s="106">
        <f t="shared" si="4"/>
        <v>18</v>
      </c>
      <c r="M24" s="106" t="s">
        <v>41</v>
      </c>
      <c r="N24" s="109">
        <f t="shared" si="5"/>
        <v>0</v>
      </c>
    </row>
    <row r="25" spans="1:14" x14ac:dyDescent="0.3">
      <c r="A25" s="107">
        <v>15</v>
      </c>
      <c r="B25" s="106">
        <f t="shared" si="0"/>
        <v>1234</v>
      </c>
      <c r="C25" s="107">
        <f t="shared" si="1"/>
        <v>1234567</v>
      </c>
      <c r="D25" s="106">
        <f t="shared" si="2"/>
        <v>18</v>
      </c>
      <c r="E25" s="101"/>
      <c r="F25" s="102"/>
      <c r="G25" s="103"/>
      <c r="H25" s="108">
        <f t="shared" si="3"/>
        <v>1234</v>
      </c>
      <c r="I25" s="106" t="s">
        <v>41</v>
      </c>
      <c r="J25" s="106">
        <f t="shared" si="6"/>
        <v>1234567</v>
      </c>
      <c r="K25" s="106" t="s">
        <v>41</v>
      </c>
      <c r="L25" s="106">
        <f t="shared" si="4"/>
        <v>18</v>
      </c>
      <c r="M25" s="106" t="s">
        <v>41</v>
      </c>
      <c r="N25" s="109">
        <f t="shared" si="5"/>
        <v>0</v>
      </c>
    </row>
    <row r="26" spans="1:14" x14ac:dyDescent="0.3">
      <c r="A26" s="107">
        <v>16</v>
      </c>
      <c r="B26" s="106">
        <f t="shared" si="0"/>
        <v>1234</v>
      </c>
      <c r="C26" s="107">
        <f t="shared" si="1"/>
        <v>1234567</v>
      </c>
      <c r="D26" s="106">
        <f t="shared" si="2"/>
        <v>18</v>
      </c>
      <c r="E26" s="101"/>
      <c r="F26" s="102"/>
      <c r="G26" s="103"/>
      <c r="H26" s="108">
        <f t="shared" si="3"/>
        <v>1234</v>
      </c>
      <c r="I26" s="106" t="s">
        <v>41</v>
      </c>
      <c r="J26" s="106">
        <f t="shared" si="6"/>
        <v>1234567</v>
      </c>
      <c r="K26" s="106" t="s">
        <v>41</v>
      </c>
      <c r="L26" s="106">
        <f t="shared" si="4"/>
        <v>18</v>
      </c>
      <c r="M26" s="106" t="s">
        <v>41</v>
      </c>
      <c r="N26" s="109">
        <f t="shared" si="5"/>
        <v>0</v>
      </c>
    </row>
    <row r="27" spans="1:14" x14ac:dyDescent="0.3">
      <c r="A27" s="107">
        <v>17</v>
      </c>
      <c r="B27" s="106">
        <f t="shared" si="0"/>
        <v>1234</v>
      </c>
      <c r="C27" s="107">
        <f t="shared" si="1"/>
        <v>1234567</v>
      </c>
      <c r="D27" s="106">
        <f t="shared" si="2"/>
        <v>18</v>
      </c>
      <c r="E27" s="101"/>
      <c r="F27" s="102"/>
      <c r="G27" s="103"/>
      <c r="H27" s="108">
        <f t="shared" si="3"/>
        <v>1234</v>
      </c>
      <c r="I27" s="106" t="s">
        <v>41</v>
      </c>
      <c r="J27" s="106">
        <f t="shared" si="6"/>
        <v>1234567</v>
      </c>
      <c r="K27" s="106" t="s">
        <v>41</v>
      </c>
      <c r="L27" s="106">
        <f t="shared" si="4"/>
        <v>18</v>
      </c>
      <c r="M27" s="106" t="s">
        <v>41</v>
      </c>
      <c r="N27" s="109">
        <f t="shared" si="5"/>
        <v>0</v>
      </c>
    </row>
    <row r="28" spans="1:14" x14ac:dyDescent="0.3">
      <c r="A28" s="107">
        <v>18</v>
      </c>
      <c r="B28" s="106">
        <f t="shared" si="0"/>
        <v>1234</v>
      </c>
      <c r="C28" s="107">
        <f t="shared" si="1"/>
        <v>1234567</v>
      </c>
      <c r="D28" s="106">
        <f t="shared" si="2"/>
        <v>18</v>
      </c>
      <c r="E28" s="101"/>
      <c r="F28" s="102"/>
      <c r="G28" s="103"/>
      <c r="H28" s="108">
        <f t="shared" si="3"/>
        <v>1234</v>
      </c>
      <c r="I28" s="106" t="s">
        <v>41</v>
      </c>
      <c r="J28" s="106">
        <f t="shared" si="6"/>
        <v>1234567</v>
      </c>
      <c r="K28" s="106" t="s">
        <v>41</v>
      </c>
      <c r="L28" s="106">
        <f t="shared" si="4"/>
        <v>18</v>
      </c>
      <c r="M28" s="106" t="s">
        <v>41</v>
      </c>
      <c r="N28" s="109">
        <f t="shared" si="5"/>
        <v>0</v>
      </c>
    </row>
    <row r="29" spans="1:14" x14ac:dyDescent="0.3">
      <c r="A29" s="107">
        <v>19</v>
      </c>
      <c r="B29" s="106">
        <f t="shared" si="0"/>
        <v>1234</v>
      </c>
      <c r="C29" s="107">
        <f t="shared" si="1"/>
        <v>1234567</v>
      </c>
      <c r="D29" s="106">
        <f t="shared" si="2"/>
        <v>18</v>
      </c>
      <c r="E29" s="101"/>
      <c r="F29" s="102"/>
      <c r="G29" s="103"/>
      <c r="H29" s="108">
        <f t="shared" si="3"/>
        <v>1234</v>
      </c>
      <c r="I29" s="106" t="s">
        <v>41</v>
      </c>
      <c r="J29" s="106">
        <f t="shared" si="6"/>
        <v>1234567</v>
      </c>
      <c r="K29" s="106" t="s">
        <v>41</v>
      </c>
      <c r="L29" s="106">
        <f t="shared" si="4"/>
        <v>18</v>
      </c>
      <c r="M29" s="106" t="s">
        <v>41</v>
      </c>
      <c r="N29" s="109">
        <f t="shared" si="5"/>
        <v>0</v>
      </c>
    </row>
    <row r="30" spans="1:14" x14ac:dyDescent="0.3">
      <c r="A30" s="107">
        <v>20</v>
      </c>
      <c r="B30" s="106">
        <f t="shared" si="0"/>
        <v>1234</v>
      </c>
      <c r="C30" s="107">
        <f t="shared" si="1"/>
        <v>1234567</v>
      </c>
      <c r="D30" s="106">
        <f t="shared" si="2"/>
        <v>18</v>
      </c>
      <c r="E30" s="101"/>
      <c r="F30" s="102"/>
      <c r="G30" s="103"/>
      <c r="H30" s="108">
        <f t="shared" si="3"/>
        <v>1234</v>
      </c>
      <c r="I30" s="106" t="s">
        <v>41</v>
      </c>
      <c r="J30" s="106">
        <f t="shared" si="6"/>
        <v>1234567</v>
      </c>
      <c r="K30" s="106" t="s">
        <v>41</v>
      </c>
      <c r="L30" s="106">
        <f t="shared" si="4"/>
        <v>18</v>
      </c>
      <c r="M30" s="106" t="s">
        <v>41</v>
      </c>
      <c r="N30" s="109">
        <f t="shared" si="5"/>
        <v>0</v>
      </c>
    </row>
    <row r="31" spans="1:14" x14ac:dyDescent="0.3">
      <c r="A31" s="107">
        <v>21</v>
      </c>
      <c r="B31" s="106">
        <f t="shared" si="0"/>
        <v>1234</v>
      </c>
      <c r="C31" s="107">
        <f t="shared" si="1"/>
        <v>1234567</v>
      </c>
      <c r="D31" s="106">
        <f t="shared" si="2"/>
        <v>18</v>
      </c>
      <c r="E31" s="101"/>
      <c r="F31" s="102"/>
      <c r="G31" s="103"/>
      <c r="H31" s="108">
        <f t="shared" si="3"/>
        <v>1234</v>
      </c>
      <c r="I31" s="106" t="s">
        <v>41</v>
      </c>
      <c r="J31" s="106">
        <f t="shared" si="6"/>
        <v>1234567</v>
      </c>
      <c r="K31" s="106" t="s">
        <v>41</v>
      </c>
      <c r="L31" s="106">
        <f t="shared" si="4"/>
        <v>18</v>
      </c>
      <c r="M31" s="106" t="s">
        <v>41</v>
      </c>
      <c r="N31" s="109">
        <f t="shared" si="5"/>
        <v>0</v>
      </c>
    </row>
    <row r="32" spans="1:14" x14ac:dyDescent="0.3">
      <c r="A32" s="107">
        <v>22</v>
      </c>
      <c r="B32" s="106">
        <f t="shared" si="0"/>
        <v>1234</v>
      </c>
      <c r="C32" s="107">
        <f t="shared" si="1"/>
        <v>1234567</v>
      </c>
      <c r="D32" s="106">
        <f t="shared" si="2"/>
        <v>18</v>
      </c>
      <c r="E32" s="101"/>
      <c r="F32" s="102"/>
      <c r="G32" s="103"/>
      <c r="H32" s="108">
        <f t="shared" si="3"/>
        <v>1234</v>
      </c>
      <c r="I32" s="106" t="s">
        <v>41</v>
      </c>
      <c r="J32" s="106">
        <f t="shared" si="6"/>
        <v>1234567</v>
      </c>
      <c r="K32" s="106" t="s">
        <v>41</v>
      </c>
      <c r="L32" s="106">
        <f t="shared" si="4"/>
        <v>18</v>
      </c>
      <c r="M32" s="106" t="s">
        <v>41</v>
      </c>
      <c r="N32" s="109">
        <f t="shared" si="5"/>
        <v>0</v>
      </c>
    </row>
    <row r="33" spans="1:14" x14ac:dyDescent="0.3">
      <c r="A33" s="107">
        <v>23</v>
      </c>
      <c r="B33" s="106">
        <f t="shared" si="0"/>
        <v>1234</v>
      </c>
      <c r="C33" s="107">
        <f t="shared" si="1"/>
        <v>1234567</v>
      </c>
      <c r="D33" s="106">
        <f t="shared" si="2"/>
        <v>18</v>
      </c>
      <c r="E33" s="101"/>
      <c r="F33" s="102"/>
      <c r="G33" s="103"/>
      <c r="H33" s="108">
        <f t="shared" si="3"/>
        <v>1234</v>
      </c>
      <c r="I33" s="106" t="s">
        <v>41</v>
      </c>
      <c r="J33" s="106">
        <f t="shared" si="6"/>
        <v>1234567</v>
      </c>
      <c r="K33" s="106" t="s">
        <v>41</v>
      </c>
      <c r="L33" s="106">
        <f t="shared" si="4"/>
        <v>18</v>
      </c>
      <c r="M33" s="106" t="s">
        <v>41</v>
      </c>
      <c r="N33" s="109">
        <f t="shared" si="5"/>
        <v>0</v>
      </c>
    </row>
    <row r="34" spans="1:14" x14ac:dyDescent="0.3">
      <c r="A34" s="107">
        <v>24</v>
      </c>
      <c r="B34" s="106">
        <f t="shared" si="0"/>
        <v>1234</v>
      </c>
      <c r="C34" s="107">
        <f t="shared" si="1"/>
        <v>1234567</v>
      </c>
      <c r="D34" s="106">
        <f t="shared" si="2"/>
        <v>18</v>
      </c>
      <c r="E34" s="101"/>
      <c r="F34" s="102"/>
      <c r="G34" s="103"/>
      <c r="H34" s="108">
        <f t="shared" si="3"/>
        <v>1234</v>
      </c>
      <c r="I34" s="106" t="s">
        <v>41</v>
      </c>
      <c r="J34" s="106">
        <f t="shared" si="6"/>
        <v>1234567</v>
      </c>
      <c r="K34" s="106" t="s">
        <v>41</v>
      </c>
      <c r="L34" s="106">
        <f t="shared" si="4"/>
        <v>18</v>
      </c>
      <c r="M34" s="106" t="s">
        <v>41</v>
      </c>
      <c r="N34" s="109">
        <f t="shared" si="5"/>
        <v>0</v>
      </c>
    </row>
    <row r="35" spans="1:14" x14ac:dyDescent="0.3">
      <c r="A35" s="107">
        <v>25</v>
      </c>
      <c r="B35" s="106">
        <f t="shared" si="0"/>
        <v>1234</v>
      </c>
      <c r="C35" s="107">
        <f t="shared" si="1"/>
        <v>1234567</v>
      </c>
      <c r="D35" s="106">
        <f t="shared" si="2"/>
        <v>18</v>
      </c>
      <c r="E35" s="101"/>
      <c r="F35" s="102"/>
      <c r="G35" s="103"/>
      <c r="H35" s="108">
        <f t="shared" si="3"/>
        <v>1234</v>
      </c>
      <c r="I35" s="106" t="s">
        <v>41</v>
      </c>
      <c r="J35" s="106">
        <f t="shared" si="6"/>
        <v>1234567</v>
      </c>
      <c r="K35" s="106" t="s">
        <v>41</v>
      </c>
      <c r="L35" s="106">
        <f t="shared" si="4"/>
        <v>18</v>
      </c>
      <c r="M35" s="106" t="s">
        <v>41</v>
      </c>
      <c r="N35" s="109">
        <f t="shared" si="5"/>
        <v>0</v>
      </c>
    </row>
    <row r="36" spans="1:14" x14ac:dyDescent="0.3">
      <c r="A36" s="107">
        <v>26</v>
      </c>
      <c r="B36" s="106">
        <f t="shared" si="0"/>
        <v>1234</v>
      </c>
      <c r="C36" s="107">
        <f t="shared" si="1"/>
        <v>1234567</v>
      </c>
      <c r="D36" s="106">
        <f t="shared" si="2"/>
        <v>18</v>
      </c>
      <c r="E36" s="101"/>
      <c r="F36" s="102"/>
      <c r="G36" s="103"/>
      <c r="H36" s="108">
        <f t="shared" si="3"/>
        <v>1234</v>
      </c>
      <c r="I36" s="106" t="s">
        <v>41</v>
      </c>
      <c r="J36" s="106">
        <f t="shared" si="6"/>
        <v>1234567</v>
      </c>
      <c r="K36" s="106" t="s">
        <v>41</v>
      </c>
      <c r="L36" s="106">
        <f t="shared" si="4"/>
        <v>18</v>
      </c>
      <c r="M36" s="106" t="s">
        <v>41</v>
      </c>
      <c r="N36" s="109">
        <f t="shared" si="5"/>
        <v>0</v>
      </c>
    </row>
    <row r="37" spans="1:14" x14ac:dyDescent="0.3">
      <c r="A37" s="107">
        <v>27</v>
      </c>
      <c r="B37" s="106">
        <f t="shared" si="0"/>
        <v>1234</v>
      </c>
      <c r="C37" s="107">
        <f t="shared" si="1"/>
        <v>1234567</v>
      </c>
      <c r="D37" s="106">
        <f t="shared" si="2"/>
        <v>18</v>
      </c>
      <c r="E37" s="101"/>
      <c r="F37" s="102"/>
      <c r="G37" s="103"/>
      <c r="H37" s="108">
        <f t="shared" si="3"/>
        <v>1234</v>
      </c>
      <c r="I37" s="106" t="s">
        <v>41</v>
      </c>
      <c r="J37" s="106">
        <f t="shared" si="6"/>
        <v>1234567</v>
      </c>
      <c r="K37" s="106" t="s">
        <v>41</v>
      </c>
      <c r="L37" s="106">
        <f t="shared" si="4"/>
        <v>18</v>
      </c>
      <c r="M37" s="106" t="s">
        <v>41</v>
      </c>
      <c r="N37" s="109">
        <f t="shared" si="5"/>
        <v>0</v>
      </c>
    </row>
    <row r="38" spans="1:14" x14ac:dyDescent="0.3">
      <c r="A38" s="107">
        <v>28</v>
      </c>
      <c r="B38" s="106">
        <f t="shared" si="0"/>
        <v>1234</v>
      </c>
      <c r="C38" s="107">
        <f t="shared" si="1"/>
        <v>1234567</v>
      </c>
      <c r="D38" s="106">
        <f t="shared" si="2"/>
        <v>18</v>
      </c>
      <c r="E38" s="101"/>
      <c r="F38" s="102"/>
      <c r="G38" s="103"/>
      <c r="H38" s="108">
        <f t="shared" si="3"/>
        <v>1234</v>
      </c>
      <c r="I38" s="106" t="s">
        <v>41</v>
      </c>
      <c r="J38" s="106">
        <f t="shared" si="6"/>
        <v>1234567</v>
      </c>
      <c r="K38" s="106" t="s">
        <v>41</v>
      </c>
      <c r="L38" s="106">
        <f t="shared" si="4"/>
        <v>18</v>
      </c>
      <c r="M38" s="106" t="s">
        <v>41</v>
      </c>
      <c r="N38" s="109">
        <f t="shared" si="5"/>
        <v>0</v>
      </c>
    </row>
    <row r="39" spans="1:14" x14ac:dyDescent="0.3">
      <c r="A39" s="107">
        <v>29</v>
      </c>
      <c r="B39" s="106">
        <f t="shared" si="0"/>
        <v>1234</v>
      </c>
      <c r="C39" s="107">
        <f t="shared" si="1"/>
        <v>1234567</v>
      </c>
      <c r="D39" s="106">
        <f t="shared" si="2"/>
        <v>18</v>
      </c>
      <c r="E39" s="101"/>
      <c r="F39" s="102"/>
      <c r="G39" s="103"/>
      <c r="H39" s="108">
        <f t="shared" si="3"/>
        <v>1234</v>
      </c>
      <c r="I39" s="106" t="s">
        <v>41</v>
      </c>
      <c r="J39" s="106">
        <f t="shared" si="6"/>
        <v>1234567</v>
      </c>
      <c r="K39" s="106" t="s">
        <v>41</v>
      </c>
      <c r="L39" s="106">
        <f t="shared" si="4"/>
        <v>18</v>
      </c>
      <c r="M39" s="106" t="s">
        <v>41</v>
      </c>
      <c r="N39" s="109">
        <f t="shared" si="5"/>
        <v>0</v>
      </c>
    </row>
    <row r="40" spans="1:14" x14ac:dyDescent="0.3">
      <c r="A40" s="107">
        <v>30</v>
      </c>
      <c r="B40" s="106">
        <f t="shared" si="0"/>
        <v>1234</v>
      </c>
      <c r="C40" s="107">
        <f t="shared" si="1"/>
        <v>1234567</v>
      </c>
      <c r="D40" s="106">
        <f t="shared" si="2"/>
        <v>18</v>
      </c>
      <c r="E40" s="101"/>
      <c r="F40" s="102"/>
      <c r="G40" s="103"/>
      <c r="H40" s="108">
        <f t="shared" si="3"/>
        <v>1234</v>
      </c>
      <c r="I40" s="106" t="s">
        <v>41</v>
      </c>
      <c r="J40" s="106">
        <f t="shared" si="6"/>
        <v>1234567</v>
      </c>
      <c r="K40" s="106" t="s">
        <v>41</v>
      </c>
      <c r="L40" s="106">
        <f t="shared" si="4"/>
        <v>18</v>
      </c>
      <c r="M40" s="106" t="s">
        <v>41</v>
      </c>
      <c r="N40" s="109">
        <f t="shared" si="5"/>
        <v>0</v>
      </c>
    </row>
    <row r="41" spans="1:14" x14ac:dyDescent="0.3">
      <c r="A41" s="107">
        <v>31</v>
      </c>
      <c r="B41" s="106">
        <f t="shared" si="0"/>
        <v>1234</v>
      </c>
      <c r="C41" s="107">
        <f t="shared" ref="C41:C49" si="7">E$7</f>
        <v>1234567</v>
      </c>
      <c r="D41" s="106">
        <f t="shared" si="2"/>
        <v>18</v>
      </c>
      <c r="E41" s="101"/>
      <c r="F41" s="102"/>
      <c r="G41" s="103"/>
      <c r="H41" s="108">
        <f t="shared" ref="H41:H49" si="8">B41</f>
        <v>1234</v>
      </c>
      <c r="I41" s="106" t="s">
        <v>41</v>
      </c>
      <c r="J41" s="106">
        <f t="shared" ref="J41:J49" si="9">C41</f>
        <v>1234567</v>
      </c>
      <c r="K41" s="106" t="s">
        <v>41</v>
      </c>
      <c r="L41" s="106">
        <f t="shared" ref="L41:L49" si="10">D41</f>
        <v>18</v>
      </c>
      <c r="M41" s="106" t="s">
        <v>41</v>
      </c>
      <c r="N41" s="109">
        <f t="shared" ref="N41:N49" si="11">E41</f>
        <v>0</v>
      </c>
    </row>
    <row r="42" spans="1:14" x14ac:dyDescent="0.3">
      <c r="A42" s="107">
        <v>32</v>
      </c>
      <c r="B42" s="106">
        <f t="shared" si="0"/>
        <v>1234</v>
      </c>
      <c r="C42" s="107">
        <f t="shared" si="7"/>
        <v>1234567</v>
      </c>
      <c r="D42" s="106">
        <f t="shared" si="2"/>
        <v>18</v>
      </c>
      <c r="E42" s="101"/>
      <c r="F42" s="102"/>
      <c r="G42" s="103"/>
      <c r="H42" s="108">
        <f t="shared" si="8"/>
        <v>1234</v>
      </c>
      <c r="I42" s="106" t="s">
        <v>41</v>
      </c>
      <c r="J42" s="106">
        <f t="shared" si="9"/>
        <v>1234567</v>
      </c>
      <c r="K42" s="106" t="s">
        <v>41</v>
      </c>
      <c r="L42" s="106">
        <f t="shared" si="10"/>
        <v>18</v>
      </c>
      <c r="M42" s="106" t="s">
        <v>41</v>
      </c>
      <c r="N42" s="109">
        <f t="shared" si="11"/>
        <v>0</v>
      </c>
    </row>
    <row r="43" spans="1:14" x14ac:dyDescent="0.3">
      <c r="A43" s="107">
        <v>33</v>
      </c>
      <c r="B43" s="106">
        <f t="shared" si="0"/>
        <v>1234</v>
      </c>
      <c r="C43" s="107">
        <f t="shared" si="7"/>
        <v>1234567</v>
      </c>
      <c r="D43" s="106">
        <f t="shared" si="2"/>
        <v>18</v>
      </c>
      <c r="E43" s="101"/>
      <c r="F43" s="102"/>
      <c r="G43" s="103"/>
      <c r="H43" s="108">
        <f t="shared" si="8"/>
        <v>1234</v>
      </c>
      <c r="I43" s="106" t="s">
        <v>41</v>
      </c>
      <c r="J43" s="106">
        <f t="shared" si="9"/>
        <v>1234567</v>
      </c>
      <c r="K43" s="106" t="s">
        <v>41</v>
      </c>
      <c r="L43" s="106">
        <f t="shared" si="10"/>
        <v>18</v>
      </c>
      <c r="M43" s="106" t="s">
        <v>41</v>
      </c>
      <c r="N43" s="109">
        <f t="shared" si="11"/>
        <v>0</v>
      </c>
    </row>
    <row r="44" spans="1:14" x14ac:dyDescent="0.3">
      <c r="A44" s="107">
        <v>34</v>
      </c>
      <c r="B44" s="106">
        <f t="shared" si="0"/>
        <v>1234</v>
      </c>
      <c r="C44" s="107">
        <f t="shared" si="7"/>
        <v>1234567</v>
      </c>
      <c r="D44" s="106">
        <f t="shared" si="2"/>
        <v>18</v>
      </c>
      <c r="E44" s="101"/>
      <c r="F44" s="102"/>
      <c r="G44" s="103"/>
      <c r="H44" s="108">
        <f t="shared" si="8"/>
        <v>1234</v>
      </c>
      <c r="I44" s="106" t="s">
        <v>41</v>
      </c>
      <c r="J44" s="106">
        <f t="shared" si="9"/>
        <v>1234567</v>
      </c>
      <c r="K44" s="106" t="s">
        <v>41</v>
      </c>
      <c r="L44" s="106">
        <f t="shared" si="10"/>
        <v>18</v>
      </c>
      <c r="M44" s="106" t="s">
        <v>41</v>
      </c>
      <c r="N44" s="109">
        <f t="shared" si="11"/>
        <v>0</v>
      </c>
    </row>
    <row r="45" spans="1:14" x14ac:dyDescent="0.3">
      <c r="A45" s="107">
        <v>35</v>
      </c>
      <c r="B45" s="106">
        <f t="shared" si="0"/>
        <v>1234</v>
      </c>
      <c r="C45" s="107">
        <f t="shared" si="7"/>
        <v>1234567</v>
      </c>
      <c r="D45" s="106">
        <f t="shared" si="2"/>
        <v>18</v>
      </c>
      <c r="E45" s="101"/>
      <c r="F45" s="102"/>
      <c r="G45" s="103"/>
      <c r="H45" s="108">
        <f t="shared" si="8"/>
        <v>1234</v>
      </c>
      <c r="I45" s="106" t="s">
        <v>41</v>
      </c>
      <c r="J45" s="106">
        <f t="shared" si="9"/>
        <v>1234567</v>
      </c>
      <c r="K45" s="106" t="s">
        <v>41</v>
      </c>
      <c r="L45" s="106">
        <f t="shared" si="10"/>
        <v>18</v>
      </c>
      <c r="M45" s="106" t="s">
        <v>41</v>
      </c>
      <c r="N45" s="109">
        <f t="shared" si="11"/>
        <v>0</v>
      </c>
    </row>
    <row r="46" spans="1:14" x14ac:dyDescent="0.3">
      <c r="A46" s="107">
        <v>36</v>
      </c>
      <c r="B46" s="106">
        <f t="shared" si="0"/>
        <v>1234</v>
      </c>
      <c r="C46" s="107">
        <f t="shared" si="7"/>
        <v>1234567</v>
      </c>
      <c r="D46" s="106">
        <f t="shared" si="2"/>
        <v>18</v>
      </c>
      <c r="E46" s="101"/>
      <c r="F46" s="102"/>
      <c r="G46" s="103"/>
      <c r="H46" s="108">
        <f t="shared" si="8"/>
        <v>1234</v>
      </c>
      <c r="I46" s="106" t="s">
        <v>41</v>
      </c>
      <c r="J46" s="106">
        <f t="shared" si="9"/>
        <v>1234567</v>
      </c>
      <c r="K46" s="106" t="s">
        <v>41</v>
      </c>
      <c r="L46" s="106">
        <f t="shared" si="10"/>
        <v>18</v>
      </c>
      <c r="M46" s="106" t="s">
        <v>41</v>
      </c>
      <c r="N46" s="109">
        <f t="shared" si="11"/>
        <v>0</v>
      </c>
    </row>
    <row r="47" spans="1:14" x14ac:dyDescent="0.3">
      <c r="A47" s="107">
        <v>37</v>
      </c>
      <c r="B47" s="106">
        <f t="shared" si="0"/>
        <v>1234</v>
      </c>
      <c r="C47" s="107">
        <f t="shared" si="7"/>
        <v>1234567</v>
      </c>
      <c r="D47" s="106">
        <f t="shared" si="2"/>
        <v>18</v>
      </c>
      <c r="E47" s="101"/>
      <c r="F47" s="102"/>
      <c r="G47" s="103"/>
      <c r="H47" s="108">
        <f t="shared" si="8"/>
        <v>1234</v>
      </c>
      <c r="I47" s="106" t="s">
        <v>41</v>
      </c>
      <c r="J47" s="106">
        <f t="shared" si="9"/>
        <v>1234567</v>
      </c>
      <c r="K47" s="106" t="s">
        <v>41</v>
      </c>
      <c r="L47" s="106">
        <f t="shared" si="10"/>
        <v>18</v>
      </c>
      <c r="M47" s="106" t="s">
        <v>41</v>
      </c>
      <c r="N47" s="109">
        <f t="shared" si="11"/>
        <v>0</v>
      </c>
    </row>
    <row r="48" spans="1:14" x14ac:dyDescent="0.3">
      <c r="A48" s="107">
        <v>38</v>
      </c>
      <c r="B48" s="106">
        <f t="shared" si="0"/>
        <v>1234</v>
      </c>
      <c r="C48" s="107">
        <f t="shared" si="7"/>
        <v>1234567</v>
      </c>
      <c r="D48" s="106">
        <f t="shared" si="2"/>
        <v>18</v>
      </c>
      <c r="E48" s="101"/>
      <c r="F48" s="102"/>
      <c r="G48" s="103"/>
      <c r="H48" s="108">
        <f t="shared" si="8"/>
        <v>1234</v>
      </c>
      <c r="I48" s="106" t="s">
        <v>41</v>
      </c>
      <c r="J48" s="106">
        <f t="shared" si="9"/>
        <v>1234567</v>
      </c>
      <c r="K48" s="106" t="s">
        <v>41</v>
      </c>
      <c r="L48" s="106">
        <f t="shared" si="10"/>
        <v>18</v>
      </c>
      <c r="M48" s="106" t="s">
        <v>41</v>
      </c>
      <c r="N48" s="109">
        <f t="shared" si="11"/>
        <v>0</v>
      </c>
    </row>
    <row r="49" spans="1:14" x14ac:dyDescent="0.3">
      <c r="A49" s="107">
        <v>39</v>
      </c>
      <c r="B49" s="106">
        <f t="shared" si="0"/>
        <v>1234</v>
      </c>
      <c r="C49" s="107">
        <f t="shared" si="7"/>
        <v>1234567</v>
      </c>
      <c r="D49" s="106">
        <f t="shared" si="2"/>
        <v>18</v>
      </c>
      <c r="E49" s="101"/>
      <c r="F49" s="102"/>
      <c r="G49" s="103"/>
      <c r="H49" s="108">
        <f t="shared" si="8"/>
        <v>1234</v>
      </c>
      <c r="I49" s="106" t="s">
        <v>41</v>
      </c>
      <c r="J49" s="106">
        <f t="shared" si="9"/>
        <v>1234567</v>
      </c>
      <c r="K49" s="106" t="s">
        <v>41</v>
      </c>
      <c r="L49" s="106">
        <f t="shared" si="10"/>
        <v>18</v>
      </c>
      <c r="M49" s="106" t="s">
        <v>41</v>
      </c>
      <c r="N49" s="109">
        <f t="shared" si="11"/>
        <v>0</v>
      </c>
    </row>
    <row r="50" spans="1:14" x14ac:dyDescent="0.3">
      <c r="A50" s="107">
        <v>40</v>
      </c>
      <c r="B50" s="106">
        <f t="shared" ref="B50:B67" si="12">E$5</f>
        <v>1234</v>
      </c>
      <c r="C50" s="107">
        <f t="shared" ref="C50:C67" si="13">E$7</f>
        <v>1234567</v>
      </c>
      <c r="D50" s="106">
        <f t="shared" ref="D50:D67" si="14">E$8</f>
        <v>18</v>
      </c>
      <c r="E50" s="101"/>
      <c r="F50" s="102"/>
      <c r="G50" s="103"/>
      <c r="H50" s="108">
        <f t="shared" ref="H50:H67" si="15">B50</f>
        <v>1234</v>
      </c>
      <c r="I50" s="106" t="s">
        <v>41</v>
      </c>
      <c r="J50" s="106">
        <f t="shared" ref="J50:J67" si="16">C50</f>
        <v>1234567</v>
      </c>
      <c r="K50" s="106" t="s">
        <v>41</v>
      </c>
      <c r="L50" s="106">
        <f t="shared" ref="L50:L67" si="17">D50</f>
        <v>18</v>
      </c>
      <c r="M50" s="106" t="s">
        <v>41</v>
      </c>
      <c r="N50" s="109">
        <f t="shared" ref="N50:N67" si="18">E50</f>
        <v>0</v>
      </c>
    </row>
    <row r="51" spans="1:14" x14ac:dyDescent="0.3">
      <c r="A51" s="107">
        <v>41</v>
      </c>
      <c r="B51" s="106">
        <f t="shared" si="12"/>
        <v>1234</v>
      </c>
      <c r="C51" s="107">
        <f t="shared" si="13"/>
        <v>1234567</v>
      </c>
      <c r="D51" s="106">
        <f t="shared" si="14"/>
        <v>18</v>
      </c>
      <c r="E51" s="101"/>
      <c r="F51" s="102"/>
      <c r="G51" s="103"/>
      <c r="H51" s="108">
        <f t="shared" si="15"/>
        <v>1234</v>
      </c>
      <c r="I51" s="106" t="s">
        <v>41</v>
      </c>
      <c r="J51" s="106">
        <f t="shared" si="16"/>
        <v>1234567</v>
      </c>
      <c r="K51" s="106" t="s">
        <v>41</v>
      </c>
      <c r="L51" s="106">
        <f t="shared" si="17"/>
        <v>18</v>
      </c>
      <c r="M51" s="106" t="s">
        <v>41</v>
      </c>
      <c r="N51" s="109">
        <f t="shared" si="18"/>
        <v>0</v>
      </c>
    </row>
    <row r="52" spans="1:14" x14ac:dyDescent="0.3">
      <c r="A52" s="107">
        <v>42</v>
      </c>
      <c r="B52" s="106">
        <f t="shared" si="12"/>
        <v>1234</v>
      </c>
      <c r="C52" s="107">
        <f t="shared" si="13"/>
        <v>1234567</v>
      </c>
      <c r="D52" s="106">
        <f t="shared" si="14"/>
        <v>18</v>
      </c>
      <c r="E52" s="101"/>
      <c r="F52" s="102"/>
      <c r="G52" s="103"/>
      <c r="H52" s="108">
        <f t="shared" si="15"/>
        <v>1234</v>
      </c>
      <c r="I52" s="106" t="s">
        <v>41</v>
      </c>
      <c r="J52" s="106">
        <f t="shared" si="16"/>
        <v>1234567</v>
      </c>
      <c r="K52" s="106" t="s">
        <v>41</v>
      </c>
      <c r="L52" s="106">
        <f t="shared" si="17"/>
        <v>18</v>
      </c>
      <c r="M52" s="106" t="s">
        <v>41</v>
      </c>
      <c r="N52" s="109">
        <f t="shared" si="18"/>
        <v>0</v>
      </c>
    </row>
    <row r="53" spans="1:14" x14ac:dyDescent="0.3">
      <c r="A53" s="107">
        <v>43</v>
      </c>
      <c r="B53" s="106">
        <f t="shared" si="12"/>
        <v>1234</v>
      </c>
      <c r="C53" s="107">
        <f t="shared" si="13"/>
        <v>1234567</v>
      </c>
      <c r="D53" s="106">
        <f t="shared" si="14"/>
        <v>18</v>
      </c>
      <c r="E53" s="101"/>
      <c r="F53" s="102"/>
      <c r="G53" s="103"/>
      <c r="H53" s="108">
        <f t="shared" si="15"/>
        <v>1234</v>
      </c>
      <c r="I53" s="106" t="s">
        <v>41</v>
      </c>
      <c r="J53" s="106">
        <f t="shared" si="16"/>
        <v>1234567</v>
      </c>
      <c r="K53" s="106" t="s">
        <v>41</v>
      </c>
      <c r="L53" s="106">
        <f t="shared" si="17"/>
        <v>18</v>
      </c>
      <c r="M53" s="106" t="s">
        <v>41</v>
      </c>
      <c r="N53" s="109">
        <f t="shared" si="18"/>
        <v>0</v>
      </c>
    </row>
    <row r="54" spans="1:14" x14ac:dyDescent="0.3">
      <c r="A54" s="107">
        <v>44</v>
      </c>
      <c r="B54" s="106">
        <f t="shared" si="12"/>
        <v>1234</v>
      </c>
      <c r="C54" s="107">
        <f t="shared" si="13"/>
        <v>1234567</v>
      </c>
      <c r="D54" s="106">
        <f t="shared" si="14"/>
        <v>18</v>
      </c>
      <c r="E54" s="101"/>
      <c r="F54" s="102"/>
      <c r="G54" s="103"/>
      <c r="H54" s="108">
        <f t="shared" si="15"/>
        <v>1234</v>
      </c>
      <c r="I54" s="106" t="s">
        <v>41</v>
      </c>
      <c r="J54" s="106">
        <f t="shared" si="16"/>
        <v>1234567</v>
      </c>
      <c r="K54" s="106" t="s">
        <v>41</v>
      </c>
      <c r="L54" s="106">
        <f t="shared" si="17"/>
        <v>18</v>
      </c>
      <c r="M54" s="106" t="s">
        <v>41</v>
      </c>
      <c r="N54" s="109">
        <f t="shared" si="18"/>
        <v>0</v>
      </c>
    </row>
    <row r="55" spans="1:14" x14ac:dyDescent="0.3">
      <c r="A55" s="107">
        <v>45</v>
      </c>
      <c r="B55" s="106">
        <f t="shared" si="12"/>
        <v>1234</v>
      </c>
      <c r="C55" s="107">
        <f t="shared" si="13"/>
        <v>1234567</v>
      </c>
      <c r="D55" s="106">
        <f t="shared" si="14"/>
        <v>18</v>
      </c>
      <c r="E55" s="101"/>
      <c r="F55" s="102"/>
      <c r="G55" s="103"/>
      <c r="H55" s="108">
        <f t="shared" si="15"/>
        <v>1234</v>
      </c>
      <c r="I55" s="106" t="s">
        <v>41</v>
      </c>
      <c r="J55" s="106">
        <f t="shared" si="16"/>
        <v>1234567</v>
      </c>
      <c r="K55" s="106" t="s">
        <v>41</v>
      </c>
      <c r="L55" s="106">
        <f t="shared" si="17"/>
        <v>18</v>
      </c>
      <c r="M55" s="106" t="s">
        <v>41</v>
      </c>
      <c r="N55" s="109">
        <f t="shared" si="18"/>
        <v>0</v>
      </c>
    </row>
    <row r="56" spans="1:14" x14ac:dyDescent="0.3">
      <c r="A56" s="107">
        <v>46</v>
      </c>
      <c r="B56" s="106">
        <f t="shared" si="12"/>
        <v>1234</v>
      </c>
      <c r="C56" s="107">
        <f t="shared" si="13"/>
        <v>1234567</v>
      </c>
      <c r="D56" s="106">
        <f t="shared" si="14"/>
        <v>18</v>
      </c>
      <c r="E56" s="101"/>
      <c r="F56" s="102"/>
      <c r="G56" s="103"/>
      <c r="H56" s="108">
        <f t="shared" si="15"/>
        <v>1234</v>
      </c>
      <c r="I56" s="106" t="s">
        <v>41</v>
      </c>
      <c r="J56" s="106">
        <f t="shared" si="16"/>
        <v>1234567</v>
      </c>
      <c r="K56" s="106" t="s">
        <v>41</v>
      </c>
      <c r="L56" s="106">
        <f t="shared" si="17"/>
        <v>18</v>
      </c>
      <c r="M56" s="106" t="s">
        <v>41</v>
      </c>
      <c r="N56" s="109">
        <f t="shared" si="18"/>
        <v>0</v>
      </c>
    </row>
    <row r="57" spans="1:14" x14ac:dyDescent="0.3">
      <c r="A57" s="107">
        <v>47</v>
      </c>
      <c r="B57" s="106">
        <f t="shared" si="12"/>
        <v>1234</v>
      </c>
      <c r="C57" s="107">
        <f t="shared" si="13"/>
        <v>1234567</v>
      </c>
      <c r="D57" s="106">
        <f t="shared" si="14"/>
        <v>18</v>
      </c>
      <c r="E57" s="101"/>
      <c r="F57" s="102"/>
      <c r="G57" s="103"/>
      <c r="H57" s="108">
        <f t="shared" si="15"/>
        <v>1234</v>
      </c>
      <c r="I57" s="106" t="s">
        <v>41</v>
      </c>
      <c r="J57" s="106">
        <f t="shared" si="16"/>
        <v>1234567</v>
      </c>
      <c r="K57" s="106" t="s">
        <v>41</v>
      </c>
      <c r="L57" s="106">
        <f t="shared" si="17"/>
        <v>18</v>
      </c>
      <c r="M57" s="106" t="s">
        <v>41</v>
      </c>
      <c r="N57" s="109">
        <f t="shared" si="18"/>
        <v>0</v>
      </c>
    </row>
    <row r="58" spans="1:14" x14ac:dyDescent="0.3">
      <c r="A58" s="107">
        <v>48</v>
      </c>
      <c r="B58" s="106">
        <f t="shared" si="12"/>
        <v>1234</v>
      </c>
      <c r="C58" s="107">
        <f t="shared" si="13"/>
        <v>1234567</v>
      </c>
      <c r="D58" s="106">
        <f t="shared" si="14"/>
        <v>18</v>
      </c>
      <c r="E58" s="101"/>
      <c r="F58" s="102"/>
      <c r="G58" s="103"/>
      <c r="H58" s="108">
        <f t="shared" si="15"/>
        <v>1234</v>
      </c>
      <c r="I58" s="106" t="s">
        <v>41</v>
      </c>
      <c r="J58" s="106">
        <f t="shared" si="16"/>
        <v>1234567</v>
      </c>
      <c r="K58" s="106" t="s">
        <v>41</v>
      </c>
      <c r="L58" s="106">
        <f t="shared" si="17"/>
        <v>18</v>
      </c>
      <c r="M58" s="106" t="s">
        <v>41</v>
      </c>
      <c r="N58" s="109">
        <f t="shared" si="18"/>
        <v>0</v>
      </c>
    </row>
    <row r="59" spans="1:14" x14ac:dyDescent="0.3">
      <c r="A59" s="107">
        <v>49</v>
      </c>
      <c r="B59" s="106">
        <f t="shared" si="12"/>
        <v>1234</v>
      </c>
      <c r="C59" s="107">
        <f t="shared" si="13"/>
        <v>1234567</v>
      </c>
      <c r="D59" s="106">
        <f t="shared" si="14"/>
        <v>18</v>
      </c>
      <c r="E59" s="101"/>
      <c r="F59" s="102"/>
      <c r="G59" s="103"/>
      <c r="H59" s="108">
        <f t="shared" si="15"/>
        <v>1234</v>
      </c>
      <c r="I59" s="106" t="s">
        <v>41</v>
      </c>
      <c r="J59" s="106">
        <f t="shared" si="16"/>
        <v>1234567</v>
      </c>
      <c r="K59" s="106" t="s">
        <v>41</v>
      </c>
      <c r="L59" s="106">
        <f t="shared" si="17"/>
        <v>18</v>
      </c>
      <c r="M59" s="106" t="s">
        <v>41</v>
      </c>
      <c r="N59" s="109">
        <f t="shared" si="18"/>
        <v>0</v>
      </c>
    </row>
    <row r="60" spans="1:14" x14ac:dyDescent="0.3">
      <c r="A60" s="107">
        <v>50</v>
      </c>
      <c r="B60" s="106">
        <f t="shared" si="12"/>
        <v>1234</v>
      </c>
      <c r="C60" s="107">
        <f t="shared" si="13"/>
        <v>1234567</v>
      </c>
      <c r="D60" s="106">
        <f t="shared" si="14"/>
        <v>18</v>
      </c>
      <c r="E60" s="101"/>
      <c r="F60" s="102"/>
      <c r="G60" s="103"/>
      <c r="H60" s="108">
        <f t="shared" si="15"/>
        <v>1234</v>
      </c>
      <c r="I60" s="106" t="s">
        <v>41</v>
      </c>
      <c r="J60" s="106">
        <f t="shared" si="16"/>
        <v>1234567</v>
      </c>
      <c r="K60" s="106" t="s">
        <v>41</v>
      </c>
      <c r="L60" s="106">
        <f t="shared" si="17"/>
        <v>18</v>
      </c>
      <c r="M60" s="106" t="s">
        <v>41</v>
      </c>
      <c r="N60" s="109">
        <f t="shared" si="18"/>
        <v>0</v>
      </c>
    </row>
    <row r="61" spans="1:14" x14ac:dyDescent="0.3">
      <c r="A61" s="107">
        <v>51</v>
      </c>
      <c r="B61" s="106">
        <f t="shared" si="12"/>
        <v>1234</v>
      </c>
      <c r="C61" s="107">
        <f t="shared" si="13"/>
        <v>1234567</v>
      </c>
      <c r="D61" s="106">
        <f t="shared" si="14"/>
        <v>18</v>
      </c>
      <c r="E61" s="101"/>
      <c r="F61" s="102"/>
      <c r="G61" s="103"/>
      <c r="H61" s="108">
        <f t="shared" si="15"/>
        <v>1234</v>
      </c>
      <c r="I61" s="106" t="s">
        <v>41</v>
      </c>
      <c r="J61" s="106">
        <f t="shared" si="16"/>
        <v>1234567</v>
      </c>
      <c r="K61" s="106" t="s">
        <v>41</v>
      </c>
      <c r="L61" s="106">
        <f t="shared" si="17"/>
        <v>18</v>
      </c>
      <c r="M61" s="106" t="s">
        <v>41</v>
      </c>
      <c r="N61" s="109">
        <f t="shared" si="18"/>
        <v>0</v>
      </c>
    </row>
    <row r="62" spans="1:14" x14ac:dyDescent="0.3">
      <c r="A62" s="107">
        <v>52</v>
      </c>
      <c r="B62" s="106">
        <f t="shared" si="12"/>
        <v>1234</v>
      </c>
      <c r="C62" s="107">
        <f t="shared" si="13"/>
        <v>1234567</v>
      </c>
      <c r="D62" s="106">
        <f t="shared" si="14"/>
        <v>18</v>
      </c>
      <c r="E62" s="101"/>
      <c r="F62" s="102"/>
      <c r="G62" s="103"/>
      <c r="H62" s="108">
        <f t="shared" si="15"/>
        <v>1234</v>
      </c>
      <c r="I62" s="106" t="s">
        <v>41</v>
      </c>
      <c r="J62" s="106">
        <f t="shared" si="16"/>
        <v>1234567</v>
      </c>
      <c r="K62" s="106" t="s">
        <v>41</v>
      </c>
      <c r="L62" s="106">
        <f t="shared" si="17"/>
        <v>18</v>
      </c>
      <c r="M62" s="106" t="s">
        <v>41</v>
      </c>
      <c r="N62" s="109">
        <f t="shared" si="18"/>
        <v>0</v>
      </c>
    </row>
    <row r="63" spans="1:14" x14ac:dyDescent="0.3">
      <c r="A63" s="107">
        <v>53</v>
      </c>
      <c r="B63" s="106">
        <f t="shared" si="12"/>
        <v>1234</v>
      </c>
      <c r="C63" s="107">
        <f t="shared" si="13"/>
        <v>1234567</v>
      </c>
      <c r="D63" s="106">
        <f t="shared" si="14"/>
        <v>18</v>
      </c>
      <c r="E63" s="101"/>
      <c r="F63" s="102"/>
      <c r="G63" s="103"/>
      <c r="H63" s="108">
        <f t="shared" si="15"/>
        <v>1234</v>
      </c>
      <c r="I63" s="106" t="s">
        <v>41</v>
      </c>
      <c r="J63" s="106">
        <f t="shared" si="16"/>
        <v>1234567</v>
      </c>
      <c r="K63" s="106" t="s">
        <v>41</v>
      </c>
      <c r="L63" s="106">
        <f t="shared" si="17"/>
        <v>18</v>
      </c>
      <c r="M63" s="106" t="s">
        <v>41</v>
      </c>
      <c r="N63" s="109">
        <f t="shared" si="18"/>
        <v>0</v>
      </c>
    </row>
    <row r="64" spans="1:14" x14ac:dyDescent="0.3">
      <c r="A64" s="107">
        <v>54</v>
      </c>
      <c r="B64" s="106">
        <f t="shared" si="12"/>
        <v>1234</v>
      </c>
      <c r="C64" s="107">
        <f t="shared" si="13"/>
        <v>1234567</v>
      </c>
      <c r="D64" s="106">
        <f t="shared" si="14"/>
        <v>18</v>
      </c>
      <c r="E64" s="101"/>
      <c r="F64" s="102"/>
      <c r="G64" s="103"/>
      <c r="H64" s="108">
        <f t="shared" si="15"/>
        <v>1234</v>
      </c>
      <c r="I64" s="106" t="s">
        <v>41</v>
      </c>
      <c r="J64" s="106">
        <f t="shared" si="16"/>
        <v>1234567</v>
      </c>
      <c r="K64" s="106" t="s">
        <v>41</v>
      </c>
      <c r="L64" s="106">
        <f t="shared" si="17"/>
        <v>18</v>
      </c>
      <c r="M64" s="106" t="s">
        <v>41</v>
      </c>
      <c r="N64" s="109">
        <f t="shared" si="18"/>
        <v>0</v>
      </c>
    </row>
    <row r="65" spans="1:14" x14ac:dyDescent="0.3">
      <c r="A65" s="107">
        <v>55</v>
      </c>
      <c r="B65" s="106">
        <f t="shared" si="12"/>
        <v>1234</v>
      </c>
      <c r="C65" s="107">
        <f t="shared" si="13"/>
        <v>1234567</v>
      </c>
      <c r="D65" s="106">
        <f t="shared" si="14"/>
        <v>18</v>
      </c>
      <c r="E65" s="101"/>
      <c r="F65" s="102"/>
      <c r="G65" s="103"/>
      <c r="H65" s="108">
        <f t="shared" si="15"/>
        <v>1234</v>
      </c>
      <c r="I65" s="106" t="s">
        <v>41</v>
      </c>
      <c r="J65" s="106">
        <f t="shared" si="16"/>
        <v>1234567</v>
      </c>
      <c r="K65" s="106" t="s">
        <v>41</v>
      </c>
      <c r="L65" s="106">
        <f t="shared" si="17"/>
        <v>18</v>
      </c>
      <c r="M65" s="106" t="s">
        <v>41</v>
      </c>
      <c r="N65" s="109">
        <f t="shared" si="18"/>
        <v>0</v>
      </c>
    </row>
    <row r="66" spans="1:14" x14ac:dyDescent="0.3">
      <c r="A66" s="107">
        <v>56</v>
      </c>
      <c r="B66" s="106">
        <f t="shared" si="12"/>
        <v>1234</v>
      </c>
      <c r="C66" s="107">
        <f t="shared" si="13"/>
        <v>1234567</v>
      </c>
      <c r="D66" s="106">
        <f t="shared" si="14"/>
        <v>18</v>
      </c>
      <c r="E66" s="101"/>
      <c r="F66" s="102"/>
      <c r="G66" s="103"/>
      <c r="H66" s="108">
        <f t="shared" si="15"/>
        <v>1234</v>
      </c>
      <c r="I66" s="106" t="s">
        <v>41</v>
      </c>
      <c r="J66" s="106">
        <f t="shared" si="16"/>
        <v>1234567</v>
      </c>
      <c r="K66" s="106" t="s">
        <v>41</v>
      </c>
      <c r="L66" s="106">
        <f t="shared" si="17"/>
        <v>18</v>
      </c>
      <c r="M66" s="106" t="s">
        <v>41</v>
      </c>
      <c r="N66" s="109">
        <f t="shared" si="18"/>
        <v>0</v>
      </c>
    </row>
    <row r="67" spans="1:14" x14ac:dyDescent="0.3">
      <c r="A67" s="107">
        <v>57</v>
      </c>
      <c r="B67" s="106">
        <f t="shared" si="12"/>
        <v>1234</v>
      </c>
      <c r="C67" s="107">
        <f t="shared" si="13"/>
        <v>1234567</v>
      </c>
      <c r="D67" s="106">
        <f t="shared" si="14"/>
        <v>18</v>
      </c>
      <c r="E67" s="101"/>
      <c r="F67" s="102"/>
      <c r="G67" s="103"/>
      <c r="H67" s="108">
        <f t="shared" si="15"/>
        <v>1234</v>
      </c>
      <c r="I67" s="106" t="s">
        <v>41</v>
      </c>
      <c r="J67" s="106">
        <f t="shared" si="16"/>
        <v>1234567</v>
      </c>
      <c r="K67" s="106" t="s">
        <v>41</v>
      </c>
      <c r="L67" s="106">
        <f t="shared" si="17"/>
        <v>18</v>
      </c>
      <c r="M67" s="106" t="s">
        <v>41</v>
      </c>
      <c r="N67" s="109">
        <f t="shared" si="18"/>
        <v>0</v>
      </c>
    </row>
    <row r="68" spans="1:14" x14ac:dyDescent="0.3">
      <c r="A68" s="107">
        <v>58</v>
      </c>
      <c r="B68" s="106">
        <f t="shared" ref="B68:B99" si="19">E$5</f>
        <v>1234</v>
      </c>
      <c r="C68" s="107">
        <f t="shared" ref="C68:C99" si="20">E$7</f>
        <v>1234567</v>
      </c>
      <c r="D68" s="106">
        <f t="shared" ref="D68:D99" si="21">E$8</f>
        <v>18</v>
      </c>
      <c r="E68" s="101"/>
      <c r="F68" s="102"/>
      <c r="G68" s="103"/>
      <c r="H68" s="108">
        <f t="shared" ref="H68:H99" si="22">B68</f>
        <v>1234</v>
      </c>
      <c r="I68" s="106" t="s">
        <v>41</v>
      </c>
      <c r="J68" s="106">
        <f t="shared" ref="J68:J99" si="23">C68</f>
        <v>1234567</v>
      </c>
      <c r="K68" s="106" t="s">
        <v>41</v>
      </c>
      <c r="L68" s="106">
        <f t="shared" ref="L68:L99" si="24">D68</f>
        <v>18</v>
      </c>
      <c r="M68" s="106" t="s">
        <v>41</v>
      </c>
      <c r="N68" s="109">
        <f t="shared" ref="N68:N99" si="25">E68</f>
        <v>0</v>
      </c>
    </row>
    <row r="69" spans="1:14" x14ac:dyDescent="0.3">
      <c r="A69" s="107">
        <v>59</v>
      </c>
      <c r="B69" s="106">
        <f t="shared" si="19"/>
        <v>1234</v>
      </c>
      <c r="C69" s="107">
        <f t="shared" si="20"/>
        <v>1234567</v>
      </c>
      <c r="D69" s="106">
        <f t="shared" si="21"/>
        <v>18</v>
      </c>
      <c r="E69" s="101"/>
      <c r="F69" s="102"/>
      <c r="G69" s="103"/>
      <c r="H69" s="108">
        <f t="shared" si="22"/>
        <v>1234</v>
      </c>
      <c r="I69" s="106" t="s">
        <v>41</v>
      </c>
      <c r="J69" s="106">
        <f t="shared" si="23"/>
        <v>1234567</v>
      </c>
      <c r="K69" s="106" t="s">
        <v>41</v>
      </c>
      <c r="L69" s="106">
        <f t="shared" si="24"/>
        <v>18</v>
      </c>
      <c r="M69" s="106" t="s">
        <v>41</v>
      </c>
      <c r="N69" s="109">
        <f t="shared" si="25"/>
        <v>0</v>
      </c>
    </row>
    <row r="70" spans="1:14" x14ac:dyDescent="0.3">
      <c r="A70" s="107">
        <v>60</v>
      </c>
      <c r="B70" s="106">
        <f t="shared" si="19"/>
        <v>1234</v>
      </c>
      <c r="C70" s="107">
        <f t="shared" si="20"/>
        <v>1234567</v>
      </c>
      <c r="D70" s="106">
        <f t="shared" si="21"/>
        <v>18</v>
      </c>
      <c r="E70" s="101"/>
      <c r="F70" s="102"/>
      <c r="G70" s="103"/>
      <c r="H70" s="108">
        <f t="shared" si="22"/>
        <v>1234</v>
      </c>
      <c r="I70" s="106" t="s">
        <v>41</v>
      </c>
      <c r="J70" s="106">
        <f t="shared" si="23"/>
        <v>1234567</v>
      </c>
      <c r="K70" s="106" t="s">
        <v>41</v>
      </c>
      <c r="L70" s="106">
        <f t="shared" si="24"/>
        <v>18</v>
      </c>
      <c r="M70" s="106" t="s">
        <v>41</v>
      </c>
      <c r="N70" s="109">
        <f t="shared" si="25"/>
        <v>0</v>
      </c>
    </row>
    <row r="71" spans="1:14" x14ac:dyDescent="0.3">
      <c r="A71" s="107">
        <v>61</v>
      </c>
      <c r="B71" s="106">
        <f t="shared" si="19"/>
        <v>1234</v>
      </c>
      <c r="C71" s="107">
        <f t="shared" si="20"/>
        <v>1234567</v>
      </c>
      <c r="D71" s="106">
        <f t="shared" si="21"/>
        <v>18</v>
      </c>
      <c r="E71" s="101"/>
      <c r="F71" s="102"/>
      <c r="G71" s="103"/>
      <c r="H71" s="108">
        <f t="shared" si="22"/>
        <v>1234</v>
      </c>
      <c r="I71" s="106" t="s">
        <v>41</v>
      </c>
      <c r="J71" s="106">
        <f t="shared" si="23"/>
        <v>1234567</v>
      </c>
      <c r="K71" s="106" t="s">
        <v>41</v>
      </c>
      <c r="L71" s="106">
        <f t="shared" si="24"/>
        <v>18</v>
      </c>
      <c r="M71" s="106" t="s">
        <v>41</v>
      </c>
      <c r="N71" s="109">
        <f t="shared" si="25"/>
        <v>0</v>
      </c>
    </row>
    <row r="72" spans="1:14" x14ac:dyDescent="0.3">
      <c r="A72" s="107">
        <v>62</v>
      </c>
      <c r="B72" s="106">
        <f t="shared" si="19"/>
        <v>1234</v>
      </c>
      <c r="C72" s="107">
        <f t="shared" si="20"/>
        <v>1234567</v>
      </c>
      <c r="D72" s="106">
        <f t="shared" si="21"/>
        <v>18</v>
      </c>
      <c r="E72" s="101"/>
      <c r="F72" s="102"/>
      <c r="G72" s="103"/>
      <c r="H72" s="108">
        <f t="shared" si="22"/>
        <v>1234</v>
      </c>
      <c r="I72" s="106" t="s">
        <v>41</v>
      </c>
      <c r="J72" s="106">
        <f t="shared" si="23"/>
        <v>1234567</v>
      </c>
      <c r="K72" s="106" t="s">
        <v>41</v>
      </c>
      <c r="L72" s="106">
        <f t="shared" si="24"/>
        <v>18</v>
      </c>
      <c r="M72" s="106" t="s">
        <v>41</v>
      </c>
      <c r="N72" s="109">
        <f t="shared" si="25"/>
        <v>0</v>
      </c>
    </row>
    <row r="73" spans="1:14" x14ac:dyDescent="0.3">
      <c r="A73" s="107">
        <v>63</v>
      </c>
      <c r="B73" s="106">
        <f t="shared" si="19"/>
        <v>1234</v>
      </c>
      <c r="C73" s="107">
        <f t="shared" si="20"/>
        <v>1234567</v>
      </c>
      <c r="D73" s="106">
        <f t="shared" si="21"/>
        <v>18</v>
      </c>
      <c r="E73" s="101"/>
      <c r="F73" s="102"/>
      <c r="G73" s="103"/>
      <c r="H73" s="108">
        <f t="shared" si="22"/>
        <v>1234</v>
      </c>
      <c r="I73" s="106" t="s">
        <v>41</v>
      </c>
      <c r="J73" s="106">
        <f t="shared" si="23"/>
        <v>1234567</v>
      </c>
      <c r="K73" s="106" t="s">
        <v>41</v>
      </c>
      <c r="L73" s="106">
        <f t="shared" si="24"/>
        <v>18</v>
      </c>
      <c r="M73" s="106" t="s">
        <v>41</v>
      </c>
      <c r="N73" s="109">
        <f t="shared" si="25"/>
        <v>0</v>
      </c>
    </row>
    <row r="74" spans="1:14" x14ac:dyDescent="0.3">
      <c r="A74" s="107">
        <v>64</v>
      </c>
      <c r="B74" s="106">
        <f t="shared" si="19"/>
        <v>1234</v>
      </c>
      <c r="C74" s="107">
        <f t="shared" si="20"/>
        <v>1234567</v>
      </c>
      <c r="D74" s="106">
        <f t="shared" si="21"/>
        <v>18</v>
      </c>
      <c r="E74" s="101"/>
      <c r="F74" s="102"/>
      <c r="G74" s="103"/>
      <c r="H74" s="108">
        <f t="shared" si="22"/>
        <v>1234</v>
      </c>
      <c r="I74" s="106" t="s">
        <v>41</v>
      </c>
      <c r="J74" s="106">
        <f t="shared" si="23"/>
        <v>1234567</v>
      </c>
      <c r="K74" s="106" t="s">
        <v>41</v>
      </c>
      <c r="L74" s="106">
        <f t="shared" si="24"/>
        <v>18</v>
      </c>
      <c r="M74" s="106" t="s">
        <v>41</v>
      </c>
      <c r="N74" s="109">
        <f t="shared" si="25"/>
        <v>0</v>
      </c>
    </row>
    <row r="75" spans="1:14" x14ac:dyDescent="0.3">
      <c r="A75" s="107">
        <v>65</v>
      </c>
      <c r="B75" s="106">
        <f t="shared" si="19"/>
        <v>1234</v>
      </c>
      <c r="C75" s="107">
        <f t="shared" si="20"/>
        <v>1234567</v>
      </c>
      <c r="D75" s="106">
        <f t="shared" si="21"/>
        <v>18</v>
      </c>
      <c r="E75" s="101"/>
      <c r="F75" s="102"/>
      <c r="G75" s="103"/>
      <c r="H75" s="108">
        <f t="shared" si="22"/>
        <v>1234</v>
      </c>
      <c r="I75" s="106" t="s">
        <v>41</v>
      </c>
      <c r="J75" s="106">
        <f t="shared" si="23"/>
        <v>1234567</v>
      </c>
      <c r="K75" s="106" t="s">
        <v>41</v>
      </c>
      <c r="L75" s="106">
        <f t="shared" si="24"/>
        <v>18</v>
      </c>
      <c r="M75" s="106" t="s">
        <v>41</v>
      </c>
      <c r="N75" s="109">
        <f t="shared" si="25"/>
        <v>0</v>
      </c>
    </row>
    <row r="76" spans="1:14" x14ac:dyDescent="0.3">
      <c r="A76" s="107">
        <v>66</v>
      </c>
      <c r="B76" s="106">
        <f t="shared" si="19"/>
        <v>1234</v>
      </c>
      <c r="C76" s="107">
        <f t="shared" si="20"/>
        <v>1234567</v>
      </c>
      <c r="D76" s="106">
        <f t="shared" si="21"/>
        <v>18</v>
      </c>
      <c r="E76" s="101"/>
      <c r="F76" s="102"/>
      <c r="G76" s="103"/>
      <c r="H76" s="108">
        <f t="shared" si="22"/>
        <v>1234</v>
      </c>
      <c r="I76" s="106" t="s">
        <v>41</v>
      </c>
      <c r="J76" s="106">
        <f t="shared" si="23"/>
        <v>1234567</v>
      </c>
      <c r="K76" s="106" t="s">
        <v>41</v>
      </c>
      <c r="L76" s="106">
        <f t="shared" si="24"/>
        <v>18</v>
      </c>
      <c r="M76" s="106" t="s">
        <v>41</v>
      </c>
      <c r="N76" s="109">
        <f t="shared" si="25"/>
        <v>0</v>
      </c>
    </row>
    <row r="77" spans="1:14" x14ac:dyDescent="0.3">
      <c r="A77" s="107">
        <v>67</v>
      </c>
      <c r="B77" s="106">
        <f t="shared" si="19"/>
        <v>1234</v>
      </c>
      <c r="C77" s="107">
        <f t="shared" si="20"/>
        <v>1234567</v>
      </c>
      <c r="D77" s="106">
        <f t="shared" si="21"/>
        <v>18</v>
      </c>
      <c r="E77" s="101"/>
      <c r="F77" s="102"/>
      <c r="G77" s="103"/>
      <c r="H77" s="108">
        <f t="shared" si="22"/>
        <v>1234</v>
      </c>
      <c r="I77" s="106" t="s">
        <v>41</v>
      </c>
      <c r="J77" s="106">
        <f t="shared" si="23"/>
        <v>1234567</v>
      </c>
      <c r="K77" s="106" t="s">
        <v>41</v>
      </c>
      <c r="L77" s="106">
        <f t="shared" si="24"/>
        <v>18</v>
      </c>
      <c r="M77" s="106" t="s">
        <v>41</v>
      </c>
      <c r="N77" s="109">
        <f t="shared" si="25"/>
        <v>0</v>
      </c>
    </row>
    <row r="78" spans="1:14" x14ac:dyDescent="0.3">
      <c r="A78" s="107">
        <v>68</v>
      </c>
      <c r="B78" s="106">
        <f t="shared" si="19"/>
        <v>1234</v>
      </c>
      <c r="C78" s="107">
        <f t="shared" si="20"/>
        <v>1234567</v>
      </c>
      <c r="D78" s="106">
        <f t="shared" si="21"/>
        <v>18</v>
      </c>
      <c r="E78" s="101"/>
      <c r="F78" s="102"/>
      <c r="G78" s="103"/>
      <c r="H78" s="108">
        <f t="shared" si="22"/>
        <v>1234</v>
      </c>
      <c r="I78" s="106" t="s">
        <v>41</v>
      </c>
      <c r="J78" s="106">
        <f t="shared" si="23"/>
        <v>1234567</v>
      </c>
      <c r="K78" s="106" t="s">
        <v>41</v>
      </c>
      <c r="L78" s="106">
        <f t="shared" si="24"/>
        <v>18</v>
      </c>
      <c r="M78" s="106" t="s">
        <v>41</v>
      </c>
      <c r="N78" s="109">
        <f t="shared" si="25"/>
        <v>0</v>
      </c>
    </row>
    <row r="79" spans="1:14" x14ac:dyDescent="0.3">
      <c r="A79" s="107">
        <v>69</v>
      </c>
      <c r="B79" s="106">
        <f t="shared" si="19"/>
        <v>1234</v>
      </c>
      <c r="C79" s="107">
        <f t="shared" si="20"/>
        <v>1234567</v>
      </c>
      <c r="D79" s="106">
        <f t="shared" si="21"/>
        <v>18</v>
      </c>
      <c r="E79" s="101"/>
      <c r="F79" s="102"/>
      <c r="G79" s="103"/>
      <c r="H79" s="108">
        <f t="shared" si="22"/>
        <v>1234</v>
      </c>
      <c r="I79" s="106" t="s">
        <v>41</v>
      </c>
      <c r="J79" s="106">
        <f t="shared" si="23"/>
        <v>1234567</v>
      </c>
      <c r="K79" s="106" t="s">
        <v>41</v>
      </c>
      <c r="L79" s="106">
        <f t="shared" si="24"/>
        <v>18</v>
      </c>
      <c r="M79" s="106" t="s">
        <v>41</v>
      </c>
      <c r="N79" s="109">
        <f t="shared" si="25"/>
        <v>0</v>
      </c>
    </row>
    <row r="80" spans="1:14" x14ac:dyDescent="0.3">
      <c r="A80" s="107">
        <v>70</v>
      </c>
      <c r="B80" s="106">
        <f t="shared" si="19"/>
        <v>1234</v>
      </c>
      <c r="C80" s="107">
        <f t="shared" si="20"/>
        <v>1234567</v>
      </c>
      <c r="D80" s="106">
        <f t="shared" si="21"/>
        <v>18</v>
      </c>
      <c r="E80" s="101"/>
      <c r="F80" s="102"/>
      <c r="G80" s="103"/>
      <c r="H80" s="108">
        <f t="shared" si="22"/>
        <v>1234</v>
      </c>
      <c r="I80" s="106" t="s">
        <v>41</v>
      </c>
      <c r="J80" s="106">
        <f t="shared" si="23"/>
        <v>1234567</v>
      </c>
      <c r="K80" s="106" t="s">
        <v>41</v>
      </c>
      <c r="L80" s="106">
        <f t="shared" si="24"/>
        <v>18</v>
      </c>
      <c r="M80" s="106" t="s">
        <v>41</v>
      </c>
      <c r="N80" s="109">
        <f t="shared" si="25"/>
        <v>0</v>
      </c>
    </row>
    <row r="81" spans="1:14" x14ac:dyDescent="0.3">
      <c r="A81" s="107">
        <v>71</v>
      </c>
      <c r="B81" s="106">
        <f t="shared" si="19"/>
        <v>1234</v>
      </c>
      <c r="C81" s="107">
        <f t="shared" si="20"/>
        <v>1234567</v>
      </c>
      <c r="D81" s="106">
        <f t="shared" si="21"/>
        <v>18</v>
      </c>
      <c r="E81" s="101"/>
      <c r="F81" s="102"/>
      <c r="G81" s="103"/>
      <c r="H81" s="108">
        <f t="shared" si="22"/>
        <v>1234</v>
      </c>
      <c r="I81" s="106" t="s">
        <v>41</v>
      </c>
      <c r="J81" s="106">
        <f t="shared" si="23"/>
        <v>1234567</v>
      </c>
      <c r="K81" s="106" t="s">
        <v>41</v>
      </c>
      <c r="L81" s="106">
        <f t="shared" si="24"/>
        <v>18</v>
      </c>
      <c r="M81" s="106" t="s">
        <v>41</v>
      </c>
      <c r="N81" s="109">
        <f t="shared" si="25"/>
        <v>0</v>
      </c>
    </row>
    <row r="82" spans="1:14" x14ac:dyDescent="0.3">
      <c r="A82" s="107">
        <v>72</v>
      </c>
      <c r="B82" s="106">
        <f t="shared" si="19"/>
        <v>1234</v>
      </c>
      <c r="C82" s="107">
        <f t="shared" si="20"/>
        <v>1234567</v>
      </c>
      <c r="D82" s="106">
        <f t="shared" si="21"/>
        <v>18</v>
      </c>
      <c r="E82" s="101"/>
      <c r="F82" s="102"/>
      <c r="G82" s="103"/>
      <c r="H82" s="108">
        <f t="shared" si="22"/>
        <v>1234</v>
      </c>
      <c r="I82" s="106" t="s">
        <v>41</v>
      </c>
      <c r="J82" s="106">
        <f t="shared" si="23"/>
        <v>1234567</v>
      </c>
      <c r="K82" s="106" t="s">
        <v>41</v>
      </c>
      <c r="L82" s="106">
        <f t="shared" si="24"/>
        <v>18</v>
      </c>
      <c r="M82" s="106" t="s">
        <v>41</v>
      </c>
      <c r="N82" s="109">
        <f t="shared" si="25"/>
        <v>0</v>
      </c>
    </row>
    <row r="83" spans="1:14" x14ac:dyDescent="0.3">
      <c r="A83" s="107">
        <v>73</v>
      </c>
      <c r="B83" s="106">
        <f t="shared" si="19"/>
        <v>1234</v>
      </c>
      <c r="C83" s="107">
        <f t="shared" si="20"/>
        <v>1234567</v>
      </c>
      <c r="D83" s="106">
        <f t="shared" si="21"/>
        <v>18</v>
      </c>
      <c r="E83" s="101"/>
      <c r="F83" s="102"/>
      <c r="G83" s="103"/>
      <c r="H83" s="108">
        <f t="shared" si="22"/>
        <v>1234</v>
      </c>
      <c r="I83" s="106" t="s">
        <v>41</v>
      </c>
      <c r="J83" s="106">
        <f t="shared" si="23"/>
        <v>1234567</v>
      </c>
      <c r="K83" s="106" t="s">
        <v>41</v>
      </c>
      <c r="L83" s="106">
        <f t="shared" si="24"/>
        <v>18</v>
      </c>
      <c r="M83" s="106" t="s">
        <v>41</v>
      </c>
      <c r="N83" s="109">
        <f t="shared" si="25"/>
        <v>0</v>
      </c>
    </row>
    <row r="84" spans="1:14" x14ac:dyDescent="0.3">
      <c r="A84" s="107">
        <v>74</v>
      </c>
      <c r="B84" s="106">
        <f t="shared" si="19"/>
        <v>1234</v>
      </c>
      <c r="C84" s="107">
        <f t="shared" si="20"/>
        <v>1234567</v>
      </c>
      <c r="D84" s="106">
        <f t="shared" si="21"/>
        <v>18</v>
      </c>
      <c r="E84" s="101"/>
      <c r="F84" s="102"/>
      <c r="G84" s="103"/>
      <c r="H84" s="108">
        <f t="shared" si="22"/>
        <v>1234</v>
      </c>
      <c r="I84" s="106" t="s">
        <v>41</v>
      </c>
      <c r="J84" s="106">
        <f t="shared" si="23"/>
        <v>1234567</v>
      </c>
      <c r="K84" s="106" t="s">
        <v>41</v>
      </c>
      <c r="L84" s="106">
        <f t="shared" si="24"/>
        <v>18</v>
      </c>
      <c r="M84" s="106" t="s">
        <v>41</v>
      </c>
      <c r="N84" s="109">
        <f t="shared" si="25"/>
        <v>0</v>
      </c>
    </row>
    <row r="85" spans="1:14" x14ac:dyDescent="0.3">
      <c r="A85" s="107">
        <v>75</v>
      </c>
      <c r="B85" s="106">
        <f t="shared" si="19"/>
        <v>1234</v>
      </c>
      <c r="C85" s="107">
        <f t="shared" si="20"/>
        <v>1234567</v>
      </c>
      <c r="D85" s="106">
        <f t="shared" si="21"/>
        <v>18</v>
      </c>
      <c r="E85" s="101"/>
      <c r="F85" s="102"/>
      <c r="G85" s="103"/>
      <c r="H85" s="108">
        <f t="shared" si="22"/>
        <v>1234</v>
      </c>
      <c r="I85" s="106" t="s">
        <v>41</v>
      </c>
      <c r="J85" s="106">
        <f t="shared" si="23"/>
        <v>1234567</v>
      </c>
      <c r="K85" s="106" t="s">
        <v>41</v>
      </c>
      <c r="L85" s="106">
        <f t="shared" si="24"/>
        <v>18</v>
      </c>
      <c r="M85" s="106" t="s">
        <v>41</v>
      </c>
      <c r="N85" s="109">
        <f t="shared" si="25"/>
        <v>0</v>
      </c>
    </row>
    <row r="86" spans="1:14" x14ac:dyDescent="0.3">
      <c r="A86" s="107">
        <v>76</v>
      </c>
      <c r="B86" s="106">
        <f t="shared" si="19"/>
        <v>1234</v>
      </c>
      <c r="C86" s="107">
        <f t="shared" si="20"/>
        <v>1234567</v>
      </c>
      <c r="D86" s="106">
        <f t="shared" si="21"/>
        <v>18</v>
      </c>
      <c r="E86" s="101"/>
      <c r="F86" s="102"/>
      <c r="G86" s="103"/>
      <c r="H86" s="108">
        <f t="shared" si="22"/>
        <v>1234</v>
      </c>
      <c r="I86" s="106" t="s">
        <v>41</v>
      </c>
      <c r="J86" s="106">
        <f t="shared" si="23"/>
        <v>1234567</v>
      </c>
      <c r="K86" s="106" t="s">
        <v>41</v>
      </c>
      <c r="L86" s="106">
        <f t="shared" si="24"/>
        <v>18</v>
      </c>
      <c r="M86" s="106" t="s">
        <v>41</v>
      </c>
      <c r="N86" s="109">
        <f t="shared" si="25"/>
        <v>0</v>
      </c>
    </row>
    <row r="87" spans="1:14" x14ac:dyDescent="0.3">
      <c r="A87" s="107">
        <v>77</v>
      </c>
      <c r="B87" s="106">
        <f t="shared" si="19"/>
        <v>1234</v>
      </c>
      <c r="C87" s="107">
        <f t="shared" si="20"/>
        <v>1234567</v>
      </c>
      <c r="D87" s="106">
        <f t="shared" si="21"/>
        <v>18</v>
      </c>
      <c r="E87" s="101"/>
      <c r="F87" s="102"/>
      <c r="G87" s="103"/>
      <c r="H87" s="108">
        <f t="shared" si="22"/>
        <v>1234</v>
      </c>
      <c r="I87" s="106" t="s">
        <v>41</v>
      </c>
      <c r="J87" s="106">
        <f t="shared" si="23"/>
        <v>1234567</v>
      </c>
      <c r="K87" s="106" t="s">
        <v>41</v>
      </c>
      <c r="L87" s="106">
        <f t="shared" si="24"/>
        <v>18</v>
      </c>
      <c r="M87" s="106" t="s">
        <v>41</v>
      </c>
      <c r="N87" s="109">
        <f t="shared" si="25"/>
        <v>0</v>
      </c>
    </row>
    <row r="88" spans="1:14" x14ac:dyDescent="0.3">
      <c r="A88" s="107">
        <v>78</v>
      </c>
      <c r="B88" s="106">
        <f t="shared" si="19"/>
        <v>1234</v>
      </c>
      <c r="C88" s="107">
        <f t="shared" si="20"/>
        <v>1234567</v>
      </c>
      <c r="D88" s="106">
        <f t="shared" si="21"/>
        <v>18</v>
      </c>
      <c r="E88" s="101"/>
      <c r="F88" s="102"/>
      <c r="G88" s="103"/>
      <c r="H88" s="108">
        <f t="shared" si="22"/>
        <v>1234</v>
      </c>
      <c r="I88" s="106" t="s">
        <v>41</v>
      </c>
      <c r="J88" s="106">
        <f t="shared" si="23"/>
        <v>1234567</v>
      </c>
      <c r="K88" s="106" t="s">
        <v>41</v>
      </c>
      <c r="L88" s="106">
        <f t="shared" si="24"/>
        <v>18</v>
      </c>
      <c r="M88" s="106" t="s">
        <v>41</v>
      </c>
      <c r="N88" s="109">
        <f t="shared" si="25"/>
        <v>0</v>
      </c>
    </row>
    <row r="89" spans="1:14" x14ac:dyDescent="0.3">
      <c r="A89" s="107">
        <v>79</v>
      </c>
      <c r="B89" s="106">
        <f t="shared" si="19"/>
        <v>1234</v>
      </c>
      <c r="C89" s="107">
        <f t="shared" si="20"/>
        <v>1234567</v>
      </c>
      <c r="D89" s="106">
        <f t="shared" si="21"/>
        <v>18</v>
      </c>
      <c r="E89" s="101"/>
      <c r="F89" s="102"/>
      <c r="G89" s="103"/>
      <c r="H89" s="108">
        <f t="shared" si="22"/>
        <v>1234</v>
      </c>
      <c r="I89" s="106" t="s">
        <v>41</v>
      </c>
      <c r="J89" s="106">
        <f t="shared" si="23"/>
        <v>1234567</v>
      </c>
      <c r="K89" s="106" t="s">
        <v>41</v>
      </c>
      <c r="L89" s="106">
        <f t="shared" si="24"/>
        <v>18</v>
      </c>
      <c r="M89" s="106" t="s">
        <v>41</v>
      </c>
      <c r="N89" s="109">
        <f t="shared" si="25"/>
        <v>0</v>
      </c>
    </row>
    <row r="90" spans="1:14" x14ac:dyDescent="0.3">
      <c r="A90" s="107">
        <v>80</v>
      </c>
      <c r="B90" s="106">
        <f t="shared" si="19"/>
        <v>1234</v>
      </c>
      <c r="C90" s="107">
        <f t="shared" si="20"/>
        <v>1234567</v>
      </c>
      <c r="D90" s="106">
        <f t="shared" si="21"/>
        <v>18</v>
      </c>
      <c r="E90" s="101"/>
      <c r="F90" s="102"/>
      <c r="G90" s="103"/>
      <c r="H90" s="108">
        <f t="shared" si="22"/>
        <v>1234</v>
      </c>
      <c r="I90" s="106" t="s">
        <v>41</v>
      </c>
      <c r="J90" s="106">
        <f t="shared" si="23"/>
        <v>1234567</v>
      </c>
      <c r="K90" s="106" t="s">
        <v>41</v>
      </c>
      <c r="L90" s="106">
        <f t="shared" si="24"/>
        <v>18</v>
      </c>
      <c r="M90" s="106" t="s">
        <v>41</v>
      </c>
      <c r="N90" s="109">
        <f t="shared" si="25"/>
        <v>0</v>
      </c>
    </row>
    <row r="91" spans="1:14" x14ac:dyDescent="0.3">
      <c r="A91" s="107">
        <v>81</v>
      </c>
      <c r="B91" s="106">
        <f t="shared" si="19"/>
        <v>1234</v>
      </c>
      <c r="C91" s="107">
        <f t="shared" si="20"/>
        <v>1234567</v>
      </c>
      <c r="D91" s="106">
        <f t="shared" si="21"/>
        <v>18</v>
      </c>
      <c r="E91" s="101"/>
      <c r="F91" s="102"/>
      <c r="G91" s="103"/>
      <c r="H91" s="108">
        <f t="shared" si="22"/>
        <v>1234</v>
      </c>
      <c r="I91" s="106" t="s">
        <v>41</v>
      </c>
      <c r="J91" s="106">
        <f t="shared" si="23"/>
        <v>1234567</v>
      </c>
      <c r="K91" s="106" t="s">
        <v>41</v>
      </c>
      <c r="L91" s="106">
        <f t="shared" si="24"/>
        <v>18</v>
      </c>
      <c r="M91" s="106" t="s">
        <v>41</v>
      </c>
      <c r="N91" s="109">
        <f t="shared" si="25"/>
        <v>0</v>
      </c>
    </row>
    <row r="92" spans="1:14" x14ac:dyDescent="0.3">
      <c r="A92" s="107">
        <v>82</v>
      </c>
      <c r="B92" s="106">
        <f t="shared" si="19"/>
        <v>1234</v>
      </c>
      <c r="C92" s="107">
        <f t="shared" si="20"/>
        <v>1234567</v>
      </c>
      <c r="D92" s="106">
        <f t="shared" si="21"/>
        <v>18</v>
      </c>
      <c r="E92" s="101"/>
      <c r="F92" s="102"/>
      <c r="G92" s="103"/>
      <c r="H92" s="108">
        <f t="shared" si="22"/>
        <v>1234</v>
      </c>
      <c r="I92" s="106" t="s">
        <v>41</v>
      </c>
      <c r="J92" s="106">
        <f t="shared" si="23"/>
        <v>1234567</v>
      </c>
      <c r="K92" s="106" t="s">
        <v>41</v>
      </c>
      <c r="L92" s="106">
        <f t="shared" si="24"/>
        <v>18</v>
      </c>
      <c r="M92" s="106" t="s">
        <v>41</v>
      </c>
      <c r="N92" s="109">
        <f t="shared" si="25"/>
        <v>0</v>
      </c>
    </row>
    <row r="93" spans="1:14" x14ac:dyDescent="0.3">
      <c r="A93" s="107">
        <v>83</v>
      </c>
      <c r="B93" s="106">
        <f t="shared" si="19"/>
        <v>1234</v>
      </c>
      <c r="C93" s="107">
        <f t="shared" si="20"/>
        <v>1234567</v>
      </c>
      <c r="D93" s="106">
        <f t="shared" si="21"/>
        <v>18</v>
      </c>
      <c r="E93" s="101"/>
      <c r="F93" s="102"/>
      <c r="G93" s="103"/>
      <c r="H93" s="108">
        <f t="shared" si="22"/>
        <v>1234</v>
      </c>
      <c r="I93" s="106" t="s">
        <v>41</v>
      </c>
      <c r="J93" s="106">
        <f t="shared" si="23"/>
        <v>1234567</v>
      </c>
      <c r="K93" s="106" t="s">
        <v>41</v>
      </c>
      <c r="L93" s="106">
        <f t="shared" si="24"/>
        <v>18</v>
      </c>
      <c r="M93" s="106" t="s">
        <v>41</v>
      </c>
      <c r="N93" s="109">
        <f t="shared" si="25"/>
        <v>0</v>
      </c>
    </row>
    <row r="94" spans="1:14" x14ac:dyDescent="0.3">
      <c r="A94" s="107">
        <v>84</v>
      </c>
      <c r="B94" s="106">
        <f t="shared" si="19"/>
        <v>1234</v>
      </c>
      <c r="C94" s="107">
        <f t="shared" si="20"/>
        <v>1234567</v>
      </c>
      <c r="D94" s="106">
        <f t="shared" si="21"/>
        <v>18</v>
      </c>
      <c r="E94" s="101"/>
      <c r="F94" s="102"/>
      <c r="G94" s="103"/>
      <c r="H94" s="108">
        <f t="shared" si="22"/>
        <v>1234</v>
      </c>
      <c r="I94" s="106" t="s">
        <v>41</v>
      </c>
      <c r="J94" s="106">
        <f t="shared" si="23"/>
        <v>1234567</v>
      </c>
      <c r="K94" s="106" t="s">
        <v>41</v>
      </c>
      <c r="L94" s="106">
        <f t="shared" si="24"/>
        <v>18</v>
      </c>
      <c r="M94" s="106" t="s">
        <v>41</v>
      </c>
      <c r="N94" s="109">
        <f t="shared" si="25"/>
        <v>0</v>
      </c>
    </row>
    <row r="95" spans="1:14" x14ac:dyDescent="0.3">
      <c r="A95" s="107">
        <v>85</v>
      </c>
      <c r="B95" s="106">
        <f t="shared" si="19"/>
        <v>1234</v>
      </c>
      <c r="C95" s="107">
        <f t="shared" si="20"/>
        <v>1234567</v>
      </c>
      <c r="D95" s="106">
        <f t="shared" si="21"/>
        <v>18</v>
      </c>
      <c r="E95" s="101"/>
      <c r="F95" s="102"/>
      <c r="G95" s="103"/>
      <c r="H95" s="108">
        <f t="shared" si="22"/>
        <v>1234</v>
      </c>
      <c r="I95" s="106" t="s">
        <v>41</v>
      </c>
      <c r="J95" s="106">
        <f t="shared" si="23"/>
        <v>1234567</v>
      </c>
      <c r="K95" s="106" t="s">
        <v>41</v>
      </c>
      <c r="L95" s="106">
        <f t="shared" si="24"/>
        <v>18</v>
      </c>
      <c r="M95" s="106" t="s">
        <v>41</v>
      </c>
      <c r="N95" s="109">
        <f t="shared" si="25"/>
        <v>0</v>
      </c>
    </row>
    <row r="96" spans="1:14" x14ac:dyDescent="0.3">
      <c r="A96" s="107">
        <v>86</v>
      </c>
      <c r="B96" s="106">
        <f t="shared" si="19"/>
        <v>1234</v>
      </c>
      <c r="C96" s="107">
        <f t="shared" si="20"/>
        <v>1234567</v>
      </c>
      <c r="D96" s="106">
        <f t="shared" si="21"/>
        <v>18</v>
      </c>
      <c r="E96" s="101"/>
      <c r="F96" s="102"/>
      <c r="G96" s="103"/>
      <c r="H96" s="108">
        <f t="shared" si="22"/>
        <v>1234</v>
      </c>
      <c r="I96" s="106" t="s">
        <v>41</v>
      </c>
      <c r="J96" s="106">
        <f t="shared" si="23"/>
        <v>1234567</v>
      </c>
      <c r="K96" s="106" t="s">
        <v>41</v>
      </c>
      <c r="L96" s="106">
        <f t="shared" si="24"/>
        <v>18</v>
      </c>
      <c r="M96" s="106" t="s">
        <v>41</v>
      </c>
      <c r="N96" s="109">
        <f t="shared" si="25"/>
        <v>0</v>
      </c>
    </row>
    <row r="97" spans="1:14" x14ac:dyDescent="0.3">
      <c r="A97" s="107">
        <v>87</v>
      </c>
      <c r="B97" s="106">
        <f t="shared" si="19"/>
        <v>1234</v>
      </c>
      <c r="C97" s="107">
        <f t="shared" si="20"/>
        <v>1234567</v>
      </c>
      <c r="D97" s="106">
        <f t="shared" si="21"/>
        <v>18</v>
      </c>
      <c r="E97" s="101"/>
      <c r="F97" s="102"/>
      <c r="G97" s="103"/>
      <c r="H97" s="108">
        <f t="shared" si="22"/>
        <v>1234</v>
      </c>
      <c r="I97" s="106" t="s">
        <v>41</v>
      </c>
      <c r="J97" s="106">
        <f t="shared" si="23"/>
        <v>1234567</v>
      </c>
      <c r="K97" s="106" t="s">
        <v>41</v>
      </c>
      <c r="L97" s="106">
        <f t="shared" si="24"/>
        <v>18</v>
      </c>
      <c r="M97" s="106" t="s">
        <v>41</v>
      </c>
      <c r="N97" s="109">
        <f t="shared" si="25"/>
        <v>0</v>
      </c>
    </row>
    <row r="98" spans="1:14" x14ac:dyDescent="0.3">
      <c r="A98" s="107">
        <v>88</v>
      </c>
      <c r="B98" s="106">
        <f t="shared" si="19"/>
        <v>1234</v>
      </c>
      <c r="C98" s="107">
        <f t="shared" si="20"/>
        <v>1234567</v>
      </c>
      <c r="D98" s="106">
        <f t="shared" si="21"/>
        <v>18</v>
      </c>
      <c r="E98" s="101"/>
      <c r="F98" s="102"/>
      <c r="G98" s="103"/>
      <c r="H98" s="108">
        <f t="shared" si="22"/>
        <v>1234</v>
      </c>
      <c r="I98" s="106" t="s">
        <v>41</v>
      </c>
      <c r="J98" s="106">
        <f t="shared" si="23"/>
        <v>1234567</v>
      </c>
      <c r="K98" s="106" t="s">
        <v>41</v>
      </c>
      <c r="L98" s="106">
        <f t="shared" si="24"/>
        <v>18</v>
      </c>
      <c r="M98" s="106" t="s">
        <v>41</v>
      </c>
      <c r="N98" s="109">
        <f t="shared" si="25"/>
        <v>0</v>
      </c>
    </row>
    <row r="99" spans="1:14" x14ac:dyDescent="0.3">
      <c r="A99" s="107">
        <v>89</v>
      </c>
      <c r="B99" s="106">
        <f t="shared" si="19"/>
        <v>1234</v>
      </c>
      <c r="C99" s="107">
        <f t="shared" si="20"/>
        <v>1234567</v>
      </c>
      <c r="D99" s="106">
        <f t="shared" si="21"/>
        <v>18</v>
      </c>
      <c r="E99" s="101"/>
      <c r="F99" s="102"/>
      <c r="G99" s="103"/>
      <c r="H99" s="108">
        <f t="shared" si="22"/>
        <v>1234</v>
      </c>
      <c r="I99" s="106" t="s">
        <v>41</v>
      </c>
      <c r="J99" s="106">
        <f t="shared" si="23"/>
        <v>1234567</v>
      </c>
      <c r="K99" s="106" t="s">
        <v>41</v>
      </c>
      <c r="L99" s="106">
        <f t="shared" si="24"/>
        <v>18</v>
      </c>
      <c r="M99" s="106" t="s">
        <v>41</v>
      </c>
      <c r="N99" s="109">
        <f t="shared" si="25"/>
        <v>0</v>
      </c>
    </row>
    <row r="100" spans="1:14" x14ac:dyDescent="0.3">
      <c r="A100" s="107">
        <v>90</v>
      </c>
      <c r="B100" s="106">
        <f t="shared" ref="B100:B107" si="26">E$5</f>
        <v>1234</v>
      </c>
      <c r="C100" s="107">
        <f t="shared" ref="C100:C107" si="27">E$7</f>
        <v>1234567</v>
      </c>
      <c r="D100" s="106">
        <f t="shared" ref="D100:D107" si="28">E$8</f>
        <v>18</v>
      </c>
      <c r="E100" s="101"/>
      <c r="F100" s="102"/>
      <c r="G100" s="103"/>
      <c r="H100" s="108">
        <f t="shared" ref="H100:H107" si="29">B100</f>
        <v>1234</v>
      </c>
      <c r="I100" s="106" t="s">
        <v>41</v>
      </c>
      <c r="J100" s="106">
        <f t="shared" ref="J100:J107" si="30">C100</f>
        <v>1234567</v>
      </c>
      <c r="K100" s="106" t="s">
        <v>41</v>
      </c>
      <c r="L100" s="106">
        <f t="shared" ref="L100:L107" si="31">D100</f>
        <v>18</v>
      </c>
      <c r="M100" s="106" t="s">
        <v>41</v>
      </c>
      <c r="N100" s="109">
        <f t="shared" ref="N100:N107" si="32">E100</f>
        <v>0</v>
      </c>
    </row>
    <row r="101" spans="1:14" x14ac:dyDescent="0.3">
      <c r="A101" s="107">
        <v>91</v>
      </c>
      <c r="B101" s="106">
        <f t="shared" si="26"/>
        <v>1234</v>
      </c>
      <c r="C101" s="107">
        <f t="shared" si="27"/>
        <v>1234567</v>
      </c>
      <c r="D101" s="106">
        <f t="shared" si="28"/>
        <v>18</v>
      </c>
      <c r="E101" s="101"/>
      <c r="F101" s="102"/>
      <c r="G101" s="103"/>
      <c r="H101" s="108">
        <f t="shared" si="29"/>
        <v>1234</v>
      </c>
      <c r="I101" s="106" t="s">
        <v>41</v>
      </c>
      <c r="J101" s="106">
        <f t="shared" si="30"/>
        <v>1234567</v>
      </c>
      <c r="K101" s="106" t="s">
        <v>41</v>
      </c>
      <c r="L101" s="106">
        <f t="shared" si="31"/>
        <v>18</v>
      </c>
      <c r="M101" s="106" t="s">
        <v>41</v>
      </c>
      <c r="N101" s="109">
        <f t="shared" si="32"/>
        <v>0</v>
      </c>
    </row>
    <row r="102" spans="1:14" x14ac:dyDescent="0.3">
      <c r="A102" s="107">
        <v>92</v>
      </c>
      <c r="B102" s="106">
        <f t="shared" si="26"/>
        <v>1234</v>
      </c>
      <c r="C102" s="107">
        <f t="shared" si="27"/>
        <v>1234567</v>
      </c>
      <c r="D102" s="106">
        <f t="shared" si="28"/>
        <v>18</v>
      </c>
      <c r="E102" s="101"/>
      <c r="F102" s="102"/>
      <c r="G102" s="103"/>
      <c r="H102" s="108">
        <f t="shared" si="29"/>
        <v>1234</v>
      </c>
      <c r="I102" s="106" t="s">
        <v>41</v>
      </c>
      <c r="J102" s="106">
        <f t="shared" si="30"/>
        <v>1234567</v>
      </c>
      <c r="K102" s="106" t="s">
        <v>41</v>
      </c>
      <c r="L102" s="106">
        <f t="shared" si="31"/>
        <v>18</v>
      </c>
      <c r="M102" s="106" t="s">
        <v>41</v>
      </c>
      <c r="N102" s="109">
        <f t="shared" si="32"/>
        <v>0</v>
      </c>
    </row>
    <row r="103" spans="1:14" x14ac:dyDescent="0.3">
      <c r="A103" s="107">
        <v>93</v>
      </c>
      <c r="B103" s="106">
        <f t="shared" si="26"/>
        <v>1234</v>
      </c>
      <c r="C103" s="107">
        <f t="shared" si="27"/>
        <v>1234567</v>
      </c>
      <c r="D103" s="106">
        <f t="shared" si="28"/>
        <v>18</v>
      </c>
      <c r="E103" s="101"/>
      <c r="F103" s="102"/>
      <c r="G103" s="103"/>
      <c r="H103" s="108">
        <f t="shared" si="29"/>
        <v>1234</v>
      </c>
      <c r="I103" s="106" t="s">
        <v>41</v>
      </c>
      <c r="J103" s="106">
        <f t="shared" si="30"/>
        <v>1234567</v>
      </c>
      <c r="K103" s="106" t="s">
        <v>41</v>
      </c>
      <c r="L103" s="106">
        <f t="shared" si="31"/>
        <v>18</v>
      </c>
      <c r="M103" s="106" t="s">
        <v>41</v>
      </c>
      <c r="N103" s="109">
        <f t="shared" si="32"/>
        <v>0</v>
      </c>
    </row>
    <row r="104" spans="1:14" x14ac:dyDescent="0.3">
      <c r="A104" s="107">
        <v>94</v>
      </c>
      <c r="B104" s="106">
        <f t="shared" si="26"/>
        <v>1234</v>
      </c>
      <c r="C104" s="107">
        <f t="shared" si="27"/>
        <v>1234567</v>
      </c>
      <c r="D104" s="106">
        <f t="shared" si="28"/>
        <v>18</v>
      </c>
      <c r="E104" s="101"/>
      <c r="F104" s="102"/>
      <c r="G104" s="103"/>
      <c r="H104" s="108">
        <f t="shared" si="29"/>
        <v>1234</v>
      </c>
      <c r="I104" s="106" t="s">
        <v>41</v>
      </c>
      <c r="J104" s="106">
        <f t="shared" si="30"/>
        <v>1234567</v>
      </c>
      <c r="K104" s="106" t="s">
        <v>41</v>
      </c>
      <c r="L104" s="106">
        <f t="shared" si="31"/>
        <v>18</v>
      </c>
      <c r="M104" s="106" t="s">
        <v>41</v>
      </c>
      <c r="N104" s="109">
        <f t="shared" si="32"/>
        <v>0</v>
      </c>
    </row>
    <row r="105" spans="1:14" x14ac:dyDescent="0.3">
      <c r="A105" s="107">
        <v>95</v>
      </c>
      <c r="B105" s="106">
        <f t="shared" si="26"/>
        <v>1234</v>
      </c>
      <c r="C105" s="107">
        <f t="shared" si="27"/>
        <v>1234567</v>
      </c>
      <c r="D105" s="106">
        <f t="shared" si="28"/>
        <v>18</v>
      </c>
      <c r="E105" s="101"/>
      <c r="F105" s="102"/>
      <c r="G105" s="103"/>
      <c r="H105" s="108">
        <f t="shared" si="29"/>
        <v>1234</v>
      </c>
      <c r="I105" s="106" t="s">
        <v>41</v>
      </c>
      <c r="J105" s="106">
        <f t="shared" si="30"/>
        <v>1234567</v>
      </c>
      <c r="K105" s="106" t="s">
        <v>41</v>
      </c>
      <c r="L105" s="106">
        <f t="shared" si="31"/>
        <v>18</v>
      </c>
      <c r="M105" s="106" t="s">
        <v>41</v>
      </c>
      <c r="N105" s="109">
        <f t="shared" si="32"/>
        <v>0</v>
      </c>
    </row>
    <row r="106" spans="1:14" x14ac:dyDescent="0.3">
      <c r="A106" s="107">
        <v>96</v>
      </c>
      <c r="B106" s="106">
        <f t="shared" si="26"/>
        <v>1234</v>
      </c>
      <c r="C106" s="107">
        <f t="shared" si="27"/>
        <v>1234567</v>
      </c>
      <c r="D106" s="106">
        <f t="shared" si="28"/>
        <v>18</v>
      </c>
      <c r="E106" s="101"/>
      <c r="F106" s="102"/>
      <c r="G106" s="103"/>
      <c r="H106" s="108">
        <f t="shared" si="29"/>
        <v>1234</v>
      </c>
      <c r="I106" s="106" t="s">
        <v>41</v>
      </c>
      <c r="J106" s="106">
        <f t="shared" si="30"/>
        <v>1234567</v>
      </c>
      <c r="K106" s="106" t="s">
        <v>41</v>
      </c>
      <c r="L106" s="106">
        <f t="shared" si="31"/>
        <v>18</v>
      </c>
      <c r="M106" s="106" t="s">
        <v>41</v>
      </c>
      <c r="N106" s="109">
        <f t="shared" si="32"/>
        <v>0</v>
      </c>
    </row>
    <row r="107" spans="1:14" x14ac:dyDescent="0.3">
      <c r="A107" s="107">
        <v>97</v>
      </c>
      <c r="B107" s="106">
        <f t="shared" si="26"/>
        <v>1234</v>
      </c>
      <c r="C107" s="107">
        <f t="shared" si="27"/>
        <v>1234567</v>
      </c>
      <c r="D107" s="106">
        <f t="shared" si="28"/>
        <v>18</v>
      </c>
      <c r="E107" s="101"/>
      <c r="F107" s="102"/>
      <c r="G107" s="103"/>
      <c r="H107" s="108">
        <f t="shared" si="29"/>
        <v>1234</v>
      </c>
      <c r="I107" s="106" t="s">
        <v>41</v>
      </c>
      <c r="J107" s="106">
        <f t="shared" si="30"/>
        <v>1234567</v>
      </c>
      <c r="K107" s="106" t="s">
        <v>41</v>
      </c>
      <c r="L107" s="106">
        <f t="shared" si="31"/>
        <v>18</v>
      </c>
      <c r="M107" s="106" t="s">
        <v>41</v>
      </c>
      <c r="N107" s="109">
        <f t="shared" si="32"/>
        <v>0</v>
      </c>
    </row>
    <row r="108" spans="1:14" x14ac:dyDescent="0.3">
      <c r="A108" s="107">
        <v>98</v>
      </c>
      <c r="B108" s="106">
        <f t="shared" ref="B108:B110" si="33">E$5</f>
        <v>1234</v>
      </c>
      <c r="C108" s="107">
        <f t="shared" ref="C108:C110" si="34">E$7</f>
        <v>1234567</v>
      </c>
      <c r="D108" s="106">
        <f t="shared" ref="D108:D110" si="35">E$8</f>
        <v>18</v>
      </c>
      <c r="E108" s="101"/>
      <c r="F108" s="102"/>
      <c r="G108" s="103"/>
      <c r="H108" s="108">
        <f t="shared" ref="H108:H110" si="36">B108</f>
        <v>1234</v>
      </c>
      <c r="I108" s="106" t="s">
        <v>41</v>
      </c>
      <c r="J108" s="106">
        <f t="shared" ref="J108:J110" si="37">C108</f>
        <v>1234567</v>
      </c>
      <c r="K108" s="106" t="s">
        <v>41</v>
      </c>
      <c r="L108" s="106">
        <f t="shared" ref="L108:L110" si="38">D108</f>
        <v>18</v>
      </c>
      <c r="M108" s="106" t="s">
        <v>41</v>
      </c>
      <c r="N108" s="109">
        <f t="shared" ref="N108:N110" si="39">E108</f>
        <v>0</v>
      </c>
    </row>
    <row r="109" spans="1:14" x14ac:dyDescent="0.3">
      <c r="A109" s="107">
        <v>99</v>
      </c>
      <c r="B109" s="106">
        <f t="shared" si="33"/>
        <v>1234</v>
      </c>
      <c r="C109" s="107">
        <f t="shared" si="34"/>
        <v>1234567</v>
      </c>
      <c r="D109" s="106">
        <f t="shared" si="35"/>
        <v>18</v>
      </c>
      <c r="E109" s="101"/>
      <c r="F109" s="102"/>
      <c r="G109" s="103"/>
      <c r="H109" s="108">
        <f t="shared" si="36"/>
        <v>1234</v>
      </c>
      <c r="I109" s="106" t="s">
        <v>41</v>
      </c>
      <c r="J109" s="106">
        <f t="shared" si="37"/>
        <v>1234567</v>
      </c>
      <c r="K109" s="106" t="s">
        <v>41</v>
      </c>
      <c r="L109" s="106">
        <f t="shared" si="38"/>
        <v>18</v>
      </c>
      <c r="M109" s="106" t="s">
        <v>41</v>
      </c>
      <c r="N109" s="109">
        <f t="shared" si="39"/>
        <v>0</v>
      </c>
    </row>
    <row r="110" spans="1:14" x14ac:dyDescent="0.3">
      <c r="A110" s="107">
        <v>100</v>
      </c>
      <c r="B110" s="106">
        <f t="shared" si="33"/>
        <v>1234</v>
      </c>
      <c r="C110" s="107">
        <f t="shared" si="34"/>
        <v>1234567</v>
      </c>
      <c r="D110" s="106">
        <f t="shared" si="35"/>
        <v>18</v>
      </c>
      <c r="E110" s="101"/>
      <c r="F110" s="102"/>
      <c r="G110" s="103"/>
      <c r="H110" s="108">
        <f t="shared" si="36"/>
        <v>1234</v>
      </c>
      <c r="I110" s="106" t="s">
        <v>41</v>
      </c>
      <c r="J110" s="106">
        <f t="shared" si="37"/>
        <v>1234567</v>
      </c>
      <c r="K110" s="106" t="s">
        <v>41</v>
      </c>
      <c r="L110" s="106">
        <f t="shared" si="38"/>
        <v>18</v>
      </c>
      <c r="M110" s="106" t="s">
        <v>41</v>
      </c>
      <c r="N110" s="109">
        <f t="shared" si="39"/>
        <v>0</v>
      </c>
    </row>
    <row r="111" spans="1:14" x14ac:dyDescent="0.3">
      <c r="A111" s="101"/>
      <c r="B111" s="158"/>
      <c r="C111" s="101"/>
      <c r="D111" s="158"/>
      <c r="E111" s="101"/>
      <c r="F111" s="104"/>
      <c r="G111" s="103"/>
      <c r="H111" s="159"/>
      <c r="I111" s="158"/>
      <c r="J111" s="158"/>
      <c r="K111" s="158"/>
      <c r="L111" s="158"/>
      <c r="M111" s="158"/>
      <c r="N111" s="160"/>
    </row>
    <row r="112" spans="1:14" x14ac:dyDescent="0.3">
      <c r="A112" s="101"/>
      <c r="B112" s="158"/>
      <c r="C112" s="101"/>
      <c r="D112" s="158"/>
      <c r="E112" s="101"/>
      <c r="F112" s="104"/>
      <c r="G112" s="103"/>
      <c r="H112" s="159"/>
      <c r="I112" s="158"/>
      <c r="J112" s="158"/>
      <c r="K112" s="158"/>
      <c r="L112" s="158"/>
      <c r="M112" s="158"/>
      <c r="N112" s="160"/>
    </row>
    <row r="113" spans="1:14" ht="16.2" x14ac:dyDescent="0.45">
      <c r="E113" s="110">
        <f>COUNTA(E11:E112)</f>
        <v>2</v>
      </c>
      <c r="F113" s="111">
        <f>SUM(F11:F112)</f>
        <v>20</v>
      </c>
      <c r="G113" s="123"/>
    </row>
    <row r="114" spans="1:14" x14ac:dyDescent="0.3">
      <c r="E114" s="124" t="s">
        <v>65</v>
      </c>
      <c r="F114" s="125" t="s">
        <v>64</v>
      </c>
      <c r="G114" s="126"/>
    </row>
    <row r="115" spans="1:14" x14ac:dyDescent="0.3">
      <c r="E115" s="5"/>
      <c r="F115" s="126"/>
      <c r="G115" s="126"/>
    </row>
    <row r="116" spans="1:14" ht="15" thickBot="1" x14ac:dyDescent="0.35">
      <c r="A116" s="205"/>
      <c r="B116" s="205"/>
      <c r="C116" s="205"/>
      <c r="D116" s="205"/>
    </row>
    <row r="117" spans="1:14" s="10" customFormat="1" ht="12.75" customHeight="1" x14ac:dyDescent="0.3">
      <c r="A117" s="200" t="s">
        <v>30</v>
      </c>
      <c r="B117" s="200"/>
      <c r="C117" s="200"/>
      <c r="D117" s="200"/>
      <c r="N117" s="127"/>
    </row>
  </sheetData>
  <sheetProtection password="96E1" sheet="1" objects="1" scenarios="1" insertRows="0" deleteRows="0"/>
  <mergeCells count="13">
    <mergeCell ref="A2:D2"/>
    <mergeCell ref="A4:D4"/>
    <mergeCell ref="E4:F4"/>
    <mergeCell ref="E2:F2"/>
    <mergeCell ref="A7:D7"/>
    <mergeCell ref="A8:D8"/>
    <mergeCell ref="A117:D117"/>
    <mergeCell ref="H10:N10"/>
    <mergeCell ref="E5:F5"/>
    <mergeCell ref="E7:F7"/>
    <mergeCell ref="E8:F8"/>
    <mergeCell ref="A5:D5"/>
    <mergeCell ref="A116:D116"/>
  </mergeCells>
  <pageMargins left="0.23622047244094491" right="0.23622047244094491" top="0.78740157480314965" bottom="0.39370078740157483" header="0.31496062992125984" footer="0.31496062992125984"/>
  <pageSetup paperSize="9" scale="89" fitToHeight="0" orientation="portrait" r:id="rId1"/>
  <headerFooter>
    <oddHeader>&amp;C&amp;"-,Fett"&amp;14Teilnehmerliste Freizeitabrechnung
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8"/>
  <sheetViews>
    <sheetView zoomScale="80" zoomScaleNormal="80" workbookViewId="0">
      <selection activeCell="L20" sqref="L20"/>
    </sheetView>
  </sheetViews>
  <sheetFormatPr baseColWidth="10" defaultColWidth="11.44140625" defaultRowHeight="14.4" x14ac:dyDescent="0.3"/>
  <cols>
    <col min="1" max="1" width="4.21875" customWidth="1"/>
    <col min="2" max="2" width="23.77734375" bestFit="1" customWidth="1"/>
    <col min="3" max="3" width="6.77734375" customWidth="1"/>
    <col min="4" max="4" width="1.44140625" customWidth="1"/>
    <col min="5" max="5" width="11.21875" bestFit="1" customWidth="1"/>
    <col min="6" max="6" width="1.44140625" customWidth="1"/>
    <col min="7" max="7" width="4.21875" customWidth="1"/>
    <col min="8" max="8" width="1.44140625" customWidth="1"/>
    <col min="9" max="9" width="22.21875" customWidth="1"/>
    <col min="10" max="10" width="4.21875" customWidth="1"/>
  </cols>
  <sheetData>
    <row r="2" spans="2:9" x14ac:dyDescent="0.3">
      <c r="B2" s="112" t="s">
        <v>72</v>
      </c>
      <c r="C2" s="206" t="s">
        <v>40</v>
      </c>
      <c r="D2" s="206"/>
      <c r="E2" s="206"/>
      <c r="F2" s="206"/>
      <c r="G2" t="s">
        <v>73</v>
      </c>
    </row>
    <row r="3" spans="2:9" x14ac:dyDescent="0.3">
      <c r="B3" s="3"/>
    </row>
    <row r="4" spans="2:9" x14ac:dyDescent="0.3">
      <c r="B4" s="8" t="s">
        <v>51</v>
      </c>
      <c r="C4" t="str">
        <f>Planungsbogen!B2</f>
        <v>Test Freizeit</v>
      </c>
      <c r="H4" s="29"/>
    </row>
    <row r="5" spans="2:9" x14ac:dyDescent="0.3">
      <c r="B5" s="8" t="s">
        <v>44</v>
      </c>
      <c r="C5" t="str">
        <f>Planungsbogen!B4</f>
        <v>Kirchenamt Wunstorf</v>
      </c>
      <c r="H5" s="29"/>
    </row>
    <row r="6" spans="2:9" x14ac:dyDescent="0.3">
      <c r="B6" s="8" t="s">
        <v>58</v>
      </c>
      <c r="C6" s="8" t="s">
        <v>12</v>
      </c>
      <c r="D6" s="8"/>
      <c r="E6" s="113">
        <f>Planungsbogen!D12</f>
        <v>43101</v>
      </c>
      <c r="F6" s="113"/>
      <c r="G6" s="8" t="s">
        <v>11</v>
      </c>
      <c r="H6" s="8"/>
      <c r="I6" s="113">
        <f>Planungsbogen!H12</f>
        <v>43465</v>
      </c>
    </row>
    <row r="7" spans="2:9" x14ac:dyDescent="0.3">
      <c r="B7" s="8"/>
      <c r="C7" s="8"/>
      <c r="D7" s="8"/>
      <c r="E7" s="113"/>
      <c r="F7" s="113"/>
      <c r="G7" s="8"/>
      <c r="H7" s="8"/>
      <c r="I7" s="113"/>
    </row>
    <row r="8" spans="2:9" x14ac:dyDescent="0.3">
      <c r="B8" s="208" t="s">
        <v>76</v>
      </c>
      <c r="C8" s="208"/>
      <c r="D8" s="208"/>
      <c r="E8" s="208"/>
      <c r="F8" s="208"/>
      <c r="G8" s="208"/>
      <c r="H8" s="208"/>
      <c r="I8" s="208"/>
    </row>
    <row r="9" spans="2:9" x14ac:dyDescent="0.3">
      <c r="B9" s="208"/>
      <c r="C9" s="208"/>
      <c r="D9" s="208"/>
      <c r="E9" s="208"/>
      <c r="F9" s="208"/>
      <c r="G9" s="208"/>
      <c r="H9" s="208"/>
      <c r="I9" s="208"/>
    </row>
    <row r="10" spans="2:9" x14ac:dyDescent="0.3">
      <c r="B10" s="8"/>
      <c r="C10" s="8"/>
      <c r="D10" s="8"/>
      <c r="E10" s="113"/>
      <c r="F10" s="113"/>
      <c r="G10" s="8"/>
      <c r="H10" s="8"/>
      <c r="I10" s="113"/>
    </row>
    <row r="11" spans="2:9" ht="19.8" x14ac:dyDescent="0.4">
      <c r="D11" s="114" t="s">
        <v>74</v>
      </c>
      <c r="E11" s="210">
        <v>20</v>
      </c>
      <c r="F11" s="210"/>
      <c r="G11" s="210"/>
      <c r="H11" s="8"/>
      <c r="I11" s="113"/>
    </row>
    <row r="12" spans="2:9" ht="19.8" x14ac:dyDescent="0.4">
      <c r="D12" s="114" t="s">
        <v>75</v>
      </c>
      <c r="E12" s="209">
        <v>43465</v>
      </c>
      <c r="F12" s="209"/>
      <c r="G12" s="209"/>
      <c r="H12" s="8"/>
      <c r="I12" s="113"/>
    </row>
    <row r="13" spans="2:9" x14ac:dyDescent="0.3">
      <c r="C13" s="29"/>
      <c r="D13" s="29"/>
      <c r="E13" s="29"/>
      <c r="F13" s="29"/>
      <c r="G13" s="29"/>
    </row>
    <row r="14" spans="2:9" ht="19.8" x14ac:dyDescent="0.4">
      <c r="B14" s="115" t="s">
        <v>69</v>
      </c>
      <c r="C14" s="116">
        <f>Planungsbogen!B6</f>
        <v>1234</v>
      </c>
      <c r="D14" s="116" t="s">
        <v>41</v>
      </c>
      <c r="E14" s="116">
        <f>Planungsbogen!B8</f>
        <v>1234567</v>
      </c>
      <c r="F14" s="116" t="s">
        <v>41</v>
      </c>
      <c r="G14" s="116">
        <f>Planungsbogen!B10</f>
        <v>18</v>
      </c>
      <c r="H14" s="116" t="s">
        <v>41</v>
      </c>
      <c r="I14" s="117" t="str">
        <f>C2</f>
        <v>Mustermann Max</v>
      </c>
    </row>
    <row r="15" spans="2:9" x14ac:dyDescent="0.3">
      <c r="C15" s="29"/>
      <c r="D15" s="29"/>
      <c r="E15" s="29"/>
      <c r="F15" s="29"/>
      <c r="G15" s="29"/>
      <c r="H15" s="29"/>
    </row>
    <row r="16" spans="2:9" x14ac:dyDescent="0.3">
      <c r="B16" s="207" t="s">
        <v>63</v>
      </c>
      <c r="C16" s="207"/>
      <c r="D16" s="207"/>
      <c r="E16" s="207"/>
      <c r="F16" s="207"/>
      <c r="G16" s="207"/>
      <c r="H16" s="207"/>
      <c r="I16" s="207"/>
    </row>
    <row r="18" spans="2:9" x14ac:dyDescent="0.3">
      <c r="C18" s="118"/>
      <c r="D18" s="118"/>
      <c r="E18" s="118"/>
      <c r="F18" s="118"/>
      <c r="G18" s="118"/>
    </row>
    <row r="19" spans="2:9" x14ac:dyDescent="0.3">
      <c r="I19" s="8"/>
    </row>
    <row r="20" spans="2:9" x14ac:dyDescent="0.3">
      <c r="B20" t="s">
        <v>79</v>
      </c>
    </row>
    <row r="21" spans="2:9" x14ac:dyDescent="0.3">
      <c r="B21" t="s">
        <v>77</v>
      </c>
    </row>
    <row r="22" spans="2:9" x14ac:dyDescent="0.3">
      <c r="B22" s="29" t="s">
        <v>78</v>
      </c>
    </row>
    <row r="23" spans="2:9" x14ac:dyDescent="0.3">
      <c r="B23" s="119"/>
    </row>
    <row r="24" spans="2:9" ht="15" thickBot="1" x14ac:dyDescent="0.35">
      <c r="B24" s="120"/>
      <c r="C24" s="120"/>
      <c r="D24" s="120"/>
      <c r="E24" s="120"/>
      <c r="F24" s="120"/>
      <c r="G24" s="120"/>
      <c r="H24" s="120"/>
      <c r="I24" s="120"/>
    </row>
    <row r="27" spans="2:9" x14ac:dyDescent="0.3">
      <c r="B27" s="112" t="s">
        <v>72</v>
      </c>
      <c r="C27" s="206" t="s">
        <v>40</v>
      </c>
      <c r="D27" s="206"/>
      <c r="E27" s="206"/>
      <c r="F27" s="206"/>
      <c r="G27" t="s">
        <v>73</v>
      </c>
    </row>
    <row r="28" spans="2:9" x14ac:dyDescent="0.3">
      <c r="B28" s="3"/>
    </row>
    <row r="29" spans="2:9" x14ac:dyDescent="0.3">
      <c r="B29" s="8" t="s">
        <v>51</v>
      </c>
      <c r="C29" t="str">
        <f>Planungsbogen!B2</f>
        <v>Test Freizeit</v>
      </c>
      <c r="H29" s="29"/>
    </row>
    <row r="30" spans="2:9" x14ac:dyDescent="0.3">
      <c r="B30" s="8" t="s">
        <v>44</v>
      </c>
      <c r="C30" t="str">
        <f>Planungsbogen!B4</f>
        <v>Kirchenamt Wunstorf</v>
      </c>
      <c r="H30" s="29"/>
    </row>
    <row r="31" spans="2:9" x14ac:dyDescent="0.3">
      <c r="B31" s="8" t="s">
        <v>58</v>
      </c>
      <c r="C31" s="8" t="s">
        <v>12</v>
      </c>
      <c r="D31" s="8"/>
      <c r="E31" s="113">
        <f>Planungsbogen!D12</f>
        <v>43101</v>
      </c>
      <c r="F31" s="113"/>
      <c r="G31" s="8" t="s">
        <v>11</v>
      </c>
      <c r="H31" s="8"/>
      <c r="I31" s="113">
        <f>Planungsbogen!H12</f>
        <v>43465</v>
      </c>
    </row>
    <row r="32" spans="2:9" x14ac:dyDescent="0.3">
      <c r="B32" s="8"/>
      <c r="C32" s="8"/>
      <c r="D32" s="8"/>
      <c r="E32" s="113"/>
      <c r="F32" s="113"/>
      <c r="G32" s="8"/>
      <c r="H32" s="8"/>
      <c r="I32" s="113"/>
    </row>
    <row r="33" spans="2:9" x14ac:dyDescent="0.3">
      <c r="B33" s="208" t="s">
        <v>76</v>
      </c>
      <c r="C33" s="208"/>
      <c r="D33" s="208"/>
      <c r="E33" s="208"/>
      <c r="F33" s="208"/>
      <c r="G33" s="208"/>
      <c r="H33" s="208"/>
      <c r="I33" s="208"/>
    </row>
    <row r="34" spans="2:9" x14ac:dyDescent="0.3">
      <c r="B34" s="208"/>
      <c r="C34" s="208"/>
      <c r="D34" s="208"/>
      <c r="E34" s="208"/>
      <c r="F34" s="208"/>
      <c r="G34" s="208"/>
      <c r="H34" s="208"/>
      <c r="I34" s="208"/>
    </row>
    <row r="35" spans="2:9" x14ac:dyDescent="0.3">
      <c r="B35" s="8"/>
      <c r="C35" s="8"/>
      <c r="D35" s="8"/>
      <c r="E35" s="113"/>
      <c r="F35" s="113"/>
      <c r="G35" s="8"/>
      <c r="H35" s="8"/>
      <c r="I35" s="113"/>
    </row>
    <row r="36" spans="2:9" ht="19.8" x14ac:dyDescent="0.4">
      <c r="D36" s="114" t="s">
        <v>74</v>
      </c>
      <c r="E36" s="210">
        <v>20</v>
      </c>
      <c r="F36" s="210"/>
      <c r="G36" s="210"/>
      <c r="H36" s="8"/>
      <c r="I36" s="113"/>
    </row>
    <row r="37" spans="2:9" ht="19.8" x14ac:dyDescent="0.4">
      <c r="D37" s="114" t="s">
        <v>75</v>
      </c>
      <c r="E37" s="209">
        <v>43465</v>
      </c>
      <c r="F37" s="209"/>
      <c r="G37" s="209"/>
      <c r="H37" s="8"/>
      <c r="I37" s="113"/>
    </row>
    <row r="38" spans="2:9" x14ac:dyDescent="0.3">
      <c r="C38" s="29"/>
      <c r="D38" s="29"/>
      <c r="E38" s="29"/>
      <c r="F38" s="29"/>
      <c r="G38" s="29"/>
    </row>
    <row r="39" spans="2:9" ht="19.8" x14ac:dyDescent="0.4">
      <c r="B39" s="115" t="s">
        <v>69</v>
      </c>
      <c r="C39" s="116">
        <f>Planungsbogen!B6</f>
        <v>1234</v>
      </c>
      <c r="D39" s="116" t="s">
        <v>41</v>
      </c>
      <c r="E39" s="116">
        <f>Planungsbogen!B8</f>
        <v>1234567</v>
      </c>
      <c r="F39" s="116" t="s">
        <v>41</v>
      </c>
      <c r="G39" s="116">
        <f>Planungsbogen!B10</f>
        <v>18</v>
      </c>
      <c r="H39" s="116" t="s">
        <v>41</v>
      </c>
      <c r="I39" s="117" t="str">
        <f>C27</f>
        <v>Mustermann Max</v>
      </c>
    </row>
    <row r="40" spans="2:9" x14ac:dyDescent="0.3">
      <c r="C40" s="29"/>
      <c r="D40" s="29"/>
      <c r="E40" s="29"/>
      <c r="F40" s="29"/>
      <c r="G40" s="29"/>
      <c r="H40" s="29"/>
    </row>
    <row r="41" spans="2:9" x14ac:dyDescent="0.3">
      <c r="B41" s="207" t="s">
        <v>63</v>
      </c>
      <c r="C41" s="207"/>
      <c r="D41" s="207"/>
      <c r="E41" s="207"/>
      <c r="F41" s="207"/>
      <c r="G41" s="207"/>
      <c r="H41" s="207"/>
      <c r="I41" s="207"/>
    </row>
    <row r="43" spans="2:9" x14ac:dyDescent="0.3">
      <c r="C43" s="118"/>
      <c r="D43" s="118"/>
      <c r="E43" s="118"/>
      <c r="F43" s="118"/>
      <c r="G43" s="118"/>
    </row>
    <row r="44" spans="2:9" x14ac:dyDescent="0.3">
      <c r="I44" s="8"/>
    </row>
    <row r="45" spans="2:9" x14ac:dyDescent="0.3">
      <c r="B45" t="s">
        <v>79</v>
      </c>
    </row>
    <row r="46" spans="2:9" x14ac:dyDescent="0.3">
      <c r="B46" t="s">
        <v>77</v>
      </c>
    </row>
    <row r="47" spans="2:9" x14ac:dyDescent="0.3">
      <c r="B47" s="29" t="s">
        <v>78</v>
      </c>
    </row>
    <row r="48" spans="2:9" x14ac:dyDescent="0.3">
      <c r="B48" s="119"/>
    </row>
  </sheetData>
  <sheetProtection password="96E1" sheet="1" objects="1" scenarios="1"/>
  <mergeCells count="10">
    <mergeCell ref="C27:F27"/>
    <mergeCell ref="B33:I34"/>
    <mergeCell ref="E36:G36"/>
    <mergeCell ref="E37:G37"/>
    <mergeCell ref="B41:I41"/>
    <mergeCell ref="C2:F2"/>
    <mergeCell ref="B16:I16"/>
    <mergeCell ref="B8:I9"/>
    <mergeCell ref="E12:G12"/>
    <mergeCell ref="E11:G11"/>
  </mergeCells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3"/>
  <sheetViews>
    <sheetView tabSelected="1" zoomScale="136" zoomScaleNormal="136" workbookViewId="0">
      <selection activeCell="U4" sqref="U4"/>
    </sheetView>
  </sheetViews>
  <sheetFormatPr baseColWidth="10" defaultRowHeight="14.4" x14ac:dyDescent="0.3"/>
  <cols>
    <col min="1" max="1" width="2.44140625" customWidth="1"/>
    <col min="2" max="2" width="7.77734375" customWidth="1"/>
    <col min="3" max="3" width="16.21875" customWidth="1"/>
    <col min="4" max="4" width="7.5546875" customWidth="1"/>
    <col min="5" max="5" width="10.21875" style="1" customWidth="1"/>
    <col min="6" max="6" width="18.77734375" customWidth="1"/>
    <col min="7" max="15" width="10.21875" customWidth="1"/>
    <col min="16" max="16" width="9.21875" style="10" customWidth="1"/>
    <col min="17" max="17" width="9.5546875" style="10" customWidth="1"/>
    <col min="18" max="18" width="9.21875" style="10" customWidth="1"/>
    <col min="20" max="20" width="10.88671875" hidden="1" customWidth="1"/>
  </cols>
  <sheetData>
    <row r="1" spans="1:20" x14ac:dyDescent="0.3">
      <c r="L1" s="68"/>
      <c r="M1" s="68"/>
    </row>
    <row r="2" spans="1:20" x14ac:dyDescent="0.3">
      <c r="B2" s="1"/>
      <c r="C2" s="2" t="s">
        <v>5</v>
      </c>
      <c r="D2" s="6" t="str">
        <f>Planungsbogen!B2</f>
        <v>Test Freizeit</v>
      </c>
      <c r="E2"/>
      <c r="I2" s="2" t="s">
        <v>12</v>
      </c>
      <c r="J2" s="75">
        <f>Planungsbogen!D12</f>
        <v>43101</v>
      </c>
      <c r="K2" s="75"/>
      <c r="L2" s="2" t="s">
        <v>11</v>
      </c>
      <c r="M2" s="75">
        <f>Planungsbogen!H12</f>
        <v>43465</v>
      </c>
      <c r="O2" s="5"/>
    </row>
    <row r="3" spans="1:20" ht="15" thickBot="1" x14ac:dyDescent="0.35">
      <c r="O3" s="5"/>
    </row>
    <row r="4" spans="1:20" x14ac:dyDescent="0.3">
      <c r="G4" s="224" t="s">
        <v>34</v>
      </c>
      <c r="H4" s="225"/>
      <c r="I4" s="225"/>
      <c r="J4" s="225"/>
      <c r="K4" s="225"/>
      <c r="L4" s="225"/>
      <c r="M4" s="225"/>
      <c r="N4" s="225"/>
      <c r="O4" s="226"/>
      <c r="P4" s="45"/>
    </row>
    <row r="5" spans="1:20" ht="15" thickBot="1" x14ac:dyDescent="0.35">
      <c r="D5" s="3"/>
      <c r="E5" s="3"/>
      <c r="G5" s="72" t="s">
        <v>25</v>
      </c>
      <c r="H5" s="73" t="s">
        <v>25</v>
      </c>
      <c r="I5" s="73" t="s">
        <v>25</v>
      </c>
      <c r="J5" s="73" t="s">
        <v>25</v>
      </c>
      <c r="K5" s="73"/>
      <c r="L5" s="73" t="s">
        <v>25</v>
      </c>
      <c r="M5" s="73" t="s">
        <v>25</v>
      </c>
      <c r="N5" s="73" t="s">
        <v>25</v>
      </c>
      <c r="O5" s="74" t="s">
        <v>25</v>
      </c>
    </row>
    <row r="6" spans="1:20" x14ac:dyDescent="0.3">
      <c r="B6" s="220" t="s">
        <v>33</v>
      </c>
      <c r="C6" s="221"/>
      <c r="D6" s="221"/>
      <c r="E6" s="221"/>
      <c r="F6" s="222"/>
      <c r="G6" s="232" t="s">
        <v>31</v>
      </c>
      <c r="H6" s="232"/>
      <c r="I6" s="232"/>
      <c r="J6" s="232"/>
      <c r="K6" s="232"/>
      <c r="L6" s="232"/>
      <c r="M6" s="217" t="str">
        <f>T15</f>
        <v>Teiln.-beitrag (Summe)</v>
      </c>
      <c r="N6" s="78" t="s">
        <v>32</v>
      </c>
      <c r="O6" s="227" t="str">
        <f>T17</f>
        <v>Spenden und Kollekten</v>
      </c>
      <c r="P6" s="233" t="s">
        <v>66</v>
      </c>
      <c r="Q6" s="233"/>
      <c r="R6" s="234"/>
    </row>
    <row r="7" spans="1:20" ht="15.75" customHeight="1" thickBot="1" x14ac:dyDescent="0.35">
      <c r="B7" s="69" t="s">
        <v>25</v>
      </c>
      <c r="C7" s="70" t="s">
        <v>25</v>
      </c>
      <c r="D7" s="70" t="s">
        <v>25</v>
      </c>
      <c r="E7" s="70" t="s">
        <v>25</v>
      </c>
      <c r="F7" s="71" t="s">
        <v>25</v>
      </c>
      <c r="G7" s="213" t="str">
        <f>T9</f>
        <v>Verbrauchsmittel</v>
      </c>
      <c r="H7" s="215" t="str">
        <f>T10</f>
        <v>Unterkunft</v>
      </c>
      <c r="I7" s="215" t="str">
        <f>T11</f>
        <v>Verpflegung</v>
      </c>
      <c r="J7" s="215" t="str">
        <f>T12</f>
        <v>Reisekosten</v>
      </c>
      <c r="K7" s="211" t="str">
        <f>T13</f>
        <v>Sachmittel</v>
      </c>
      <c r="L7" s="230" t="str">
        <f>T14</f>
        <v>Sonstige Kosten</v>
      </c>
      <c r="M7" s="218"/>
      <c r="N7" s="211" t="str">
        <f>T16</f>
        <v>So. Beiträge /Zuschüsse</v>
      </c>
      <c r="O7" s="228"/>
      <c r="P7" s="85" t="s">
        <v>25</v>
      </c>
      <c r="Q7" s="179" t="s">
        <v>83</v>
      </c>
      <c r="R7" s="86" t="s">
        <v>84</v>
      </c>
    </row>
    <row r="8" spans="1:20" ht="15" thickBot="1" x14ac:dyDescent="0.35">
      <c r="A8" s="60" t="s">
        <v>20</v>
      </c>
      <c r="B8" s="64" t="s">
        <v>3</v>
      </c>
      <c r="C8" s="65" t="s">
        <v>16</v>
      </c>
      <c r="D8" s="65" t="s">
        <v>0</v>
      </c>
      <c r="E8" s="66" t="s">
        <v>13</v>
      </c>
      <c r="F8" s="67" t="s">
        <v>24</v>
      </c>
      <c r="G8" s="214"/>
      <c r="H8" s="216"/>
      <c r="I8" s="216"/>
      <c r="J8" s="216"/>
      <c r="K8" s="212"/>
      <c r="L8" s="231"/>
      <c r="M8" s="219"/>
      <c r="N8" s="212"/>
      <c r="O8" s="229"/>
      <c r="P8" s="173"/>
      <c r="Q8" s="174" t="s">
        <v>85</v>
      </c>
      <c r="R8" s="175" t="s">
        <v>86</v>
      </c>
    </row>
    <row r="9" spans="1:20" x14ac:dyDescent="0.3">
      <c r="A9" s="47">
        <v>1</v>
      </c>
      <c r="B9" s="141"/>
      <c r="C9" s="142"/>
      <c r="D9" s="142"/>
      <c r="E9" s="143">
        <f>R9</f>
        <v>0.87</v>
      </c>
      <c r="F9" s="144"/>
      <c r="G9" s="53">
        <f>IF(G$7=$F9,$E9,0)</f>
        <v>0</v>
      </c>
      <c r="H9" s="46">
        <f>IF(H$7=$F9,$E9,0)</f>
        <v>0</v>
      </c>
      <c r="I9" s="46">
        <f>IF(I$7=$F9,$E9,0)</f>
        <v>0</v>
      </c>
      <c r="J9" s="46">
        <f>IF(J$7=$F9,$E9,0)</f>
        <v>0</v>
      </c>
      <c r="K9" s="12">
        <f t="shared" ref="H9:L29" si="0">IF(K$7=$F9,$E9,0)</f>
        <v>0</v>
      </c>
      <c r="L9" s="50">
        <f>IF(L$7=$F9,$E9,0)</f>
        <v>0</v>
      </c>
      <c r="M9" s="56">
        <f>IF(M$6=$F9,$E9,0)</f>
        <v>0</v>
      </c>
      <c r="N9" s="57">
        <f t="shared" ref="N9:N40" si="1">IF(N$7=$F9,$E9,0)</f>
        <v>0</v>
      </c>
      <c r="O9" s="50">
        <f t="shared" ref="O9:O40" si="2">IF(O$6=$F9,$E9,0)</f>
        <v>0</v>
      </c>
      <c r="P9" s="169"/>
      <c r="Q9" s="180">
        <v>1</v>
      </c>
      <c r="R9" s="183">
        <f>Q9*0.87</f>
        <v>0.87</v>
      </c>
      <c r="T9" s="186" t="s">
        <v>1</v>
      </c>
    </row>
    <row r="10" spans="1:20" x14ac:dyDescent="0.3">
      <c r="A10" s="48">
        <v>2</v>
      </c>
      <c r="B10" s="145"/>
      <c r="C10" s="146"/>
      <c r="D10" s="147"/>
      <c r="E10" s="148"/>
      <c r="F10" s="149"/>
      <c r="G10" s="54">
        <f t="shared" ref="G10:G19" si="3">IF(G$7=F10,$E10,0)</f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51">
        <f t="shared" si="0"/>
        <v>0</v>
      </c>
      <c r="M10" s="55">
        <f t="shared" ref="M10:M14" si="4">IF(M$6=$F10,$E10,0)</f>
        <v>0</v>
      </c>
      <c r="N10" s="13">
        <f t="shared" si="1"/>
        <v>0</v>
      </c>
      <c r="O10" s="51">
        <f t="shared" si="2"/>
        <v>0</v>
      </c>
      <c r="P10" s="170"/>
      <c r="Q10" s="181">
        <v>1.5</v>
      </c>
      <c r="R10" s="184">
        <f>Q10*0.87</f>
        <v>1.3049999999999999</v>
      </c>
      <c r="T10" s="186" t="s">
        <v>17</v>
      </c>
    </row>
    <row r="11" spans="1:20" x14ac:dyDescent="0.3">
      <c r="A11" s="48">
        <v>3</v>
      </c>
      <c r="B11" s="145"/>
      <c r="C11" s="146"/>
      <c r="D11" s="147"/>
      <c r="E11" s="148"/>
      <c r="F11" s="149"/>
      <c r="G11" s="54">
        <f t="shared" si="3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51">
        <f t="shared" si="0"/>
        <v>0</v>
      </c>
      <c r="M11" s="55">
        <f t="shared" si="4"/>
        <v>0</v>
      </c>
      <c r="N11" s="13">
        <f t="shared" si="1"/>
        <v>0</v>
      </c>
      <c r="O11" s="51">
        <f t="shared" si="2"/>
        <v>0</v>
      </c>
      <c r="P11" s="170"/>
      <c r="Q11" s="181"/>
      <c r="R11" s="184"/>
      <c r="T11" s="186" t="s">
        <v>18</v>
      </c>
    </row>
    <row r="12" spans="1:20" x14ac:dyDescent="0.3">
      <c r="A12" s="48">
        <v>4</v>
      </c>
      <c r="B12" s="145"/>
      <c r="C12" s="146"/>
      <c r="D12" s="147"/>
      <c r="E12" s="148"/>
      <c r="F12" s="149"/>
      <c r="G12" s="54">
        <f t="shared" si="3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51">
        <f t="shared" si="0"/>
        <v>0</v>
      </c>
      <c r="M12" s="55">
        <f t="shared" si="4"/>
        <v>0</v>
      </c>
      <c r="N12" s="13">
        <f t="shared" si="1"/>
        <v>0</v>
      </c>
      <c r="O12" s="51">
        <f t="shared" si="2"/>
        <v>0</v>
      </c>
      <c r="P12" s="170"/>
      <c r="Q12" s="181"/>
      <c r="R12" s="184"/>
      <c r="T12" s="186" t="s">
        <v>2</v>
      </c>
    </row>
    <row r="13" spans="1:20" x14ac:dyDescent="0.3">
      <c r="A13" s="48">
        <v>5</v>
      </c>
      <c r="B13" s="145"/>
      <c r="C13" s="146"/>
      <c r="D13" s="147"/>
      <c r="E13" s="148"/>
      <c r="F13" s="149"/>
      <c r="G13" s="54">
        <f t="shared" si="3"/>
        <v>0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51">
        <f t="shared" si="0"/>
        <v>0</v>
      </c>
      <c r="M13" s="55">
        <f t="shared" si="4"/>
        <v>0</v>
      </c>
      <c r="N13" s="13">
        <f t="shared" si="1"/>
        <v>0</v>
      </c>
      <c r="O13" s="51">
        <f t="shared" si="2"/>
        <v>0</v>
      </c>
      <c r="P13" s="170"/>
      <c r="Q13" s="181"/>
      <c r="R13" s="184"/>
      <c r="T13" s="186" t="s">
        <v>82</v>
      </c>
    </row>
    <row r="14" spans="1:20" x14ac:dyDescent="0.3">
      <c r="A14" s="48">
        <v>6</v>
      </c>
      <c r="B14" s="145"/>
      <c r="C14" s="147"/>
      <c r="D14" s="147"/>
      <c r="E14" s="148"/>
      <c r="F14" s="149"/>
      <c r="G14" s="54">
        <f t="shared" si="3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51">
        <f t="shared" si="0"/>
        <v>0</v>
      </c>
      <c r="M14" s="55">
        <f t="shared" si="4"/>
        <v>0</v>
      </c>
      <c r="N14" s="13">
        <f t="shared" si="1"/>
        <v>0</v>
      </c>
      <c r="O14" s="51">
        <f t="shared" si="2"/>
        <v>0</v>
      </c>
      <c r="P14" s="170"/>
      <c r="Q14" s="181"/>
      <c r="R14" s="184"/>
      <c r="T14" s="186" t="s">
        <v>22</v>
      </c>
    </row>
    <row r="15" spans="1:20" x14ac:dyDescent="0.3">
      <c r="A15" s="48">
        <v>7</v>
      </c>
      <c r="B15" s="145"/>
      <c r="C15" s="147"/>
      <c r="D15" s="147"/>
      <c r="E15" s="148"/>
      <c r="F15" s="149"/>
      <c r="G15" s="54">
        <f t="shared" si="3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51">
        <f t="shared" si="0"/>
        <v>0</v>
      </c>
      <c r="M15" s="55">
        <f t="shared" ref="M15:M56" si="5">IF(M$6=$F15,$E15,0)</f>
        <v>0</v>
      </c>
      <c r="N15" s="13">
        <f t="shared" si="1"/>
        <v>0</v>
      </c>
      <c r="O15" s="51">
        <f t="shared" si="2"/>
        <v>0</v>
      </c>
      <c r="P15" s="170"/>
      <c r="Q15" s="181"/>
      <c r="R15" s="184"/>
      <c r="T15" s="186" t="s">
        <v>23</v>
      </c>
    </row>
    <row r="16" spans="1:20" x14ac:dyDescent="0.3">
      <c r="A16" s="48">
        <v>8</v>
      </c>
      <c r="B16" s="145"/>
      <c r="C16" s="147"/>
      <c r="D16" s="147"/>
      <c r="E16" s="148"/>
      <c r="F16" s="149"/>
      <c r="G16" s="54">
        <f t="shared" si="3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51">
        <f t="shared" si="0"/>
        <v>0</v>
      </c>
      <c r="M16" s="55">
        <f t="shared" si="5"/>
        <v>0</v>
      </c>
      <c r="N16" s="13">
        <f t="shared" si="1"/>
        <v>0</v>
      </c>
      <c r="O16" s="51">
        <f t="shared" si="2"/>
        <v>0</v>
      </c>
      <c r="P16" s="170"/>
      <c r="Q16" s="181"/>
      <c r="R16" s="184"/>
      <c r="T16" s="186" t="s">
        <v>35</v>
      </c>
    </row>
    <row r="17" spans="1:20" x14ac:dyDescent="0.3">
      <c r="A17" s="48">
        <v>9</v>
      </c>
      <c r="B17" s="145"/>
      <c r="C17" s="147"/>
      <c r="D17" s="147"/>
      <c r="E17" s="148"/>
      <c r="F17" s="150"/>
      <c r="G17" s="54">
        <f t="shared" si="3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51">
        <f t="shared" si="0"/>
        <v>0</v>
      </c>
      <c r="M17" s="55">
        <f t="shared" si="5"/>
        <v>0</v>
      </c>
      <c r="N17" s="13">
        <f t="shared" si="1"/>
        <v>0</v>
      </c>
      <c r="O17" s="51">
        <f t="shared" si="2"/>
        <v>0</v>
      </c>
      <c r="P17" s="170"/>
      <c r="Q17" s="181"/>
      <c r="R17" s="184"/>
      <c r="T17" s="186" t="s">
        <v>19</v>
      </c>
    </row>
    <row r="18" spans="1:20" x14ac:dyDescent="0.3">
      <c r="A18" s="48">
        <v>10</v>
      </c>
      <c r="B18" s="145"/>
      <c r="C18" s="147"/>
      <c r="D18" s="147"/>
      <c r="E18" s="148"/>
      <c r="F18" s="149"/>
      <c r="G18" s="54">
        <f t="shared" si="3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51">
        <f t="shared" si="0"/>
        <v>0</v>
      </c>
      <c r="M18" s="55">
        <f t="shared" si="5"/>
        <v>0</v>
      </c>
      <c r="N18" s="13">
        <f t="shared" si="1"/>
        <v>0</v>
      </c>
      <c r="O18" s="51">
        <f t="shared" si="2"/>
        <v>0</v>
      </c>
      <c r="P18" s="170"/>
      <c r="Q18" s="181"/>
      <c r="R18" s="184"/>
    </row>
    <row r="19" spans="1:20" x14ac:dyDescent="0.3">
      <c r="A19" s="48">
        <v>11</v>
      </c>
      <c r="B19" s="145"/>
      <c r="C19" s="147"/>
      <c r="D19" s="147"/>
      <c r="E19" s="148"/>
      <c r="F19" s="149"/>
      <c r="G19" s="54">
        <f t="shared" si="3"/>
        <v>0</v>
      </c>
      <c r="H19" s="12">
        <f t="shared" si="0"/>
        <v>0</v>
      </c>
      <c r="I19" s="12">
        <f t="shared" si="0"/>
        <v>0</v>
      </c>
      <c r="J19" s="12">
        <f t="shared" si="0"/>
        <v>0</v>
      </c>
      <c r="K19" s="12">
        <f t="shared" si="0"/>
        <v>0</v>
      </c>
      <c r="L19" s="51">
        <f t="shared" si="0"/>
        <v>0</v>
      </c>
      <c r="M19" s="55">
        <f t="shared" si="5"/>
        <v>0</v>
      </c>
      <c r="N19" s="13">
        <f t="shared" si="1"/>
        <v>0</v>
      </c>
      <c r="O19" s="51">
        <f t="shared" si="2"/>
        <v>0</v>
      </c>
      <c r="P19" s="170"/>
      <c r="Q19" s="181"/>
      <c r="R19" s="184"/>
    </row>
    <row r="20" spans="1:20" x14ac:dyDescent="0.3">
      <c r="A20" s="49">
        <v>12</v>
      </c>
      <c r="B20" s="145"/>
      <c r="C20" s="147"/>
      <c r="D20" s="147"/>
      <c r="E20" s="148"/>
      <c r="F20" s="149"/>
      <c r="G20" s="54">
        <f>IF(G$7=$F20,$E20,0)</f>
        <v>0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2">
        <f t="shared" si="0"/>
        <v>0</v>
      </c>
      <c r="L20" s="51">
        <f t="shared" si="0"/>
        <v>0</v>
      </c>
      <c r="M20" s="55">
        <f t="shared" si="5"/>
        <v>0</v>
      </c>
      <c r="N20" s="13">
        <f t="shared" si="1"/>
        <v>0</v>
      </c>
      <c r="O20" s="51">
        <f t="shared" si="2"/>
        <v>0</v>
      </c>
      <c r="P20" s="170"/>
      <c r="Q20" s="181"/>
      <c r="R20" s="184"/>
    </row>
    <row r="21" spans="1:20" x14ac:dyDescent="0.3">
      <c r="A21" s="49">
        <v>13</v>
      </c>
      <c r="B21" s="145"/>
      <c r="C21" s="147"/>
      <c r="D21" s="147"/>
      <c r="E21" s="148"/>
      <c r="F21" s="149"/>
      <c r="G21" s="54">
        <f t="shared" ref="G21:G30" si="6">IF(G$7=F21,$E21,0)</f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51">
        <f t="shared" si="0"/>
        <v>0</v>
      </c>
      <c r="M21" s="55">
        <f t="shared" si="5"/>
        <v>0</v>
      </c>
      <c r="N21" s="13">
        <f t="shared" si="1"/>
        <v>0</v>
      </c>
      <c r="O21" s="51">
        <f t="shared" si="2"/>
        <v>0</v>
      </c>
      <c r="P21" s="170"/>
      <c r="Q21" s="181"/>
      <c r="R21" s="184"/>
    </row>
    <row r="22" spans="1:20" x14ac:dyDescent="0.3">
      <c r="A22" s="48">
        <v>14</v>
      </c>
      <c r="B22" s="145"/>
      <c r="C22" s="147"/>
      <c r="D22" s="147"/>
      <c r="E22" s="148"/>
      <c r="F22" s="149"/>
      <c r="G22" s="54">
        <f t="shared" si="6"/>
        <v>0</v>
      </c>
      <c r="H22" s="12">
        <f t="shared" si="0"/>
        <v>0</v>
      </c>
      <c r="I22" s="12">
        <f t="shared" si="0"/>
        <v>0</v>
      </c>
      <c r="J22" s="12">
        <f t="shared" si="0"/>
        <v>0</v>
      </c>
      <c r="K22" s="12">
        <f t="shared" si="0"/>
        <v>0</v>
      </c>
      <c r="L22" s="51">
        <f t="shared" si="0"/>
        <v>0</v>
      </c>
      <c r="M22" s="55">
        <f t="shared" si="5"/>
        <v>0</v>
      </c>
      <c r="N22" s="13">
        <f t="shared" si="1"/>
        <v>0</v>
      </c>
      <c r="O22" s="51">
        <f t="shared" si="2"/>
        <v>0</v>
      </c>
      <c r="P22" s="170"/>
      <c r="Q22" s="181"/>
      <c r="R22" s="184"/>
    </row>
    <row r="23" spans="1:20" x14ac:dyDescent="0.3">
      <c r="A23" s="48">
        <v>15</v>
      </c>
      <c r="B23" s="145"/>
      <c r="C23" s="147"/>
      <c r="D23" s="147"/>
      <c r="E23" s="148"/>
      <c r="F23" s="149"/>
      <c r="G23" s="54">
        <f t="shared" si="6"/>
        <v>0</v>
      </c>
      <c r="H23" s="12">
        <f t="shared" si="0"/>
        <v>0</v>
      </c>
      <c r="I23" s="12">
        <f t="shared" si="0"/>
        <v>0</v>
      </c>
      <c r="J23" s="12">
        <f t="shared" si="0"/>
        <v>0</v>
      </c>
      <c r="K23" s="12">
        <f t="shared" si="0"/>
        <v>0</v>
      </c>
      <c r="L23" s="51">
        <f t="shared" si="0"/>
        <v>0</v>
      </c>
      <c r="M23" s="55">
        <f t="shared" si="5"/>
        <v>0</v>
      </c>
      <c r="N23" s="13">
        <f t="shared" si="1"/>
        <v>0</v>
      </c>
      <c r="O23" s="51">
        <f t="shared" si="2"/>
        <v>0</v>
      </c>
      <c r="P23" s="170"/>
      <c r="Q23" s="181"/>
      <c r="R23" s="184"/>
    </row>
    <row r="24" spans="1:20" x14ac:dyDescent="0.3">
      <c r="A24" s="48">
        <v>16</v>
      </c>
      <c r="B24" s="145"/>
      <c r="C24" s="147"/>
      <c r="D24" s="147"/>
      <c r="E24" s="148"/>
      <c r="F24" s="149"/>
      <c r="G24" s="54">
        <f t="shared" si="6"/>
        <v>0</v>
      </c>
      <c r="H24" s="12">
        <f t="shared" si="0"/>
        <v>0</v>
      </c>
      <c r="I24" s="12">
        <f t="shared" si="0"/>
        <v>0</v>
      </c>
      <c r="J24" s="12">
        <f t="shared" si="0"/>
        <v>0</v>
      </c>
      <c r="K24" s="12">
        <f t="shared" si="0"/>
        <v>0</v>
      </c>
      <c r="L24" s="51">
        <f t="shared" si="0"/>
        <v>0</v>
      </c>
      <c r="M24" s="55">
        <f t="shared" si="5"/>
        <v>0</v>
      </c>
      <c r="N24" s="13">
        <f t="shared" si="1"/>
        <v>0</v>
      </c>
      <c r="O24" s="51">
        <f t="shared" si="2"/>
        <v>0</v>
      </c>
      <c r="P24" s="170"/>
      <c r="Q24" s="181"/>
      <c r="R24" s="184"/>
    </row>
    <row r="25" spans="1:20" x14ac:dyDescent="0.3">
      <c r="A25" s="48">
        <v>17</v>
      </c>
      <c r="B25" s="145"/>
      <c r="C25" s="147"/>
      <c r="D25" s="147"/>
      <c r="E25" s="148"/>
      <c r="F25" s="149"/>
      <c r="G25" s="54">
        <f t="shared" si="6"/>
        <v>0</v>
      </c>
      <c r="H25" s="12">
        <f t="shared" si="0"/>
        <v>0</v>
      </c>
      <c r="I25" s="12">
        <f t="shared" si="0"/>
        <v>0</v>
      </c>
      <c r="J25" s="12">
        <f t="shared" si="0"/>
        <v>0</v>
      </c>
      <c r="K25" s="12">
        <f t="shared" si="0"/>
        <v>0</v>
      </c>
      <c r="L25" s="51">
        <f t="shared" si="0"/>
        <v>0</v>
      </c>
      <c r="M25" s="55">
        <f t="shared" si="5"/>
        <v>0</v>
      </c>
      <c r="N25" s="13">
        <f t="shared" si="1"/>
        <v>0</v>
      </c>
      <c r="O25" s="51">
        <f t="shared" si="2"/>
        <v>0</v>
      </c>
      <c r="P25" s="170"/>
      <c r="Q25" s="181"/>
      <c r="R25" s="184"/>
    </row>
    <row r="26" spans="1:20" x14ac:dyDescent="0.3">
      <c r="A26" s="48">
        <v>18</v>
      </c>
      <c r="B26" s="145"/>
      <c r="C26" s="147"/>
      <c r="D26" s="147"/>
      <c r="E26" s="148"/>
      <c r="F26" s="149"/>
      <c r="G26" s="54">
        <f t="shared" si="6"/>
        <v>0</v>
      </c>
      <c r="H26" s="12">
        <f t="shared" si="0"/>
        <v>0</v>
      </c>
      <c r="I26" s="12">
        <f t="shared" si="0"/>
        <v>0</v>
      </c>
      <c r="J26" s="12">
        <f t="shared" si="0"/>
        <v>0</v>
      </c>
      <c r="K26" s="12">
        <f t="shared" si="0"/>
        <v>0</v>
      </c>
      <c r="L26" s="51">
        <f t="shared" si="0"/>
        <v>0</v>
      </c>
      <c r="M26" s="54">
        <f t="shared" si="5"/>
        <v>0</v>
      </c>
      <c r="N26" s="12">
        <f t="shared" si="1"/>
        <v>0</v>
      </c>
      <c r="O26" s="51">
        <f t="shared" si="2"/>
        <v>0</v>
      </c>
      <c r="P26" s="170"/>
      <c r="Q26" s="181"/>
      <c r="R26" s="184"/>
    </row>
    <row r="27" spans="1:20" x14ac:dyDescent="0.3">
      <c r="A27" s="48">
        <v>19</v>
      </c>
      <c r="B27" s="145"/>
      <c r="C27" s="147"/>
      <c r="D27" s="147"/>
      <c r="E27" s="148"/>
      <c r="F27" s="149"/>
      <c r="G27" s="54">
        <f t="shared" si="6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51">
        <f t="shared" si="0"/>
        <v>0</v>
      </c>
      <c r="M27" s="54">
        <f t="shared" si="5"/>
        <v>0</v>
      </c>
      <c r="N27" s="12">
        <f t="shared" si="1"/>
        <v>0</v>
      </c>
      <c r="O27" s="51">
        <f t="shared" si="2"/>
        <v>0</v>
      </c>
      <c r="P27" s="170"/>
      <c r="Q27" s="181"/>
      <c r="R27" s="184"/>
    </row>
    <row r="28" spans="1:20" x14ac:dyDescent="0.3">
      <c r="A28" s="48">
        <v>20</v>
      </c>
      <c r="B28" s="151"/>
      <c r="C28" s="147"/>
      <c r="D28" s="147"/>
      <c r="E28" s="152"/>
      <c r="F28" s="149"/>
      <c r="G28" s="55">
        <f t="shared" si="6"/>
        <v>0</v>
      </c>
      <c r="H28" s="13">
        <f t="shared" si="0"/>
        <v>0</v>
      </c>
      <c r="I28" s="13">
        <f t="shared" si="0"/>
        <v>0</v>
      </c>
      <c r="J28" s="13">
        <f t="shared" si="0"/>
        <v>0</v>
      </c>
      <c r="K28" s="13">
        <f t="shared" si="0"/>
        <v>0</v>
      </c>
      <c r="L28" s="52">
        <f t="shared" si="0"/>
        <v>0</v>
      </c>
      <c r="M28" s="55">
        <f t="shared" si="5"/>
        <v>0</v>
      </c>
      <c r="N28" s="13">
        <f t="shared" si="1"/>
        <v>0</v>
      </c>
      <c r="O28" s="52">
        <f t="shared" si="2"/>
        <v>0</v>
      </c>
      <c r="P28" s="170"/>
      <c r="Q28" s="181"/>
      <c r="R28" s="184"/>
    </row>
    <row r="29" spans="1:20" x14ac:dyDescent="0.3">
      <c r="A29" s="48">
        <v>21</v>
      </c>
      <c r="B29" s="151"/>
      <c r="C29" s="147"/>
      <c r="D29" s="147"/>
      <c r="E29" s="152"/>
      <c r="F29" s="149"/>
      <c r="G29" s="55">
        <f t="shared" si="6"/>
        <v>0</v>
      </c>
      <c r="H29" s="13">
        <f t="shared" si="0"/>
        <v>0</v>
      </c>
      <c r="I29" s="13">
        <f t="shared" si="0"/>
        <v>0</v>
      </c>
      <c r="J29" s="13">
        <f t="shared" si="0"/>
        <v>0</v>
      </c>
      <c r="K29" s="13">
        <f t="shared" si="0"/>
        <v>0</v>
      </c>
      <c r="L29" s="52">
        <f t="shared" si="0"/>
        <v>0</v>
      </c>
      <c r="M29" s="55">
        <f t="shared" si="5"/>
        <v>0</v>
      </c>
      <c r="N29" s="13">
        <f t="shared" si="1"/>
        <v>0</v>
      </c>
      <c r="O29" s="52">
        <f t="shared" si="2"/>
        <v>0</v>
      </c>
      <c r="P29" s="170"/>
      <c r="Q29" s="181"/>
      <c r="R29" s="184"/>
    </row>
    <row r="30" spans="1:20" x14ac:dyDescent="0.3">
      <c r="A30" s="48">
        <v>22</v>
      </c>
      <c r="B30" s="151"/>
      <c r="C30" s="147"/>
      <c r="D30" s="147"/>
      <c r="E30" s="152"/>
      <c r="F30" s="149"/>
      <c r="G30" s="55">
        <f t="shared" si="6"/>
        <v>0</v>
      </c>
      <c r="H30" s="13">
        <f t="shared" ref="H30:L49" si="7">IF(H$7=$F30,$E30,0)</f>
        <v>0</v>
      </c>
      <c r="I30" s="13">
        <f t="shared" si="7"/>
        <v>0</v>
      </c>
      <c r="J30" s="13">
        <f t="shared" si="7"/>
        <v>0</v>
      </c>
      <c r="K30" s="13">
        <f t="shared" si="7"/>
        <v>0</v>
      </c>
      <c r="L30" s="52">
        <f t="shared" si="7"/>
        <v>0</v>
      </c>
      <c r="M30" s="55">
        <f t="shared" si="5"/>
        <v>0</v>
      </c>
      <c r="N30" s="13">
        <f t="shared" si="1"/>
        <v>0</v>
      </c>
      <c r="O30" s="52">
        <f t="shared" si="2"/>
        <v>0</v>
      </c>
      <c r="P30" s="170"/>
      <c r="Q30" s="181"/>
      <c r="R30" s="184"/>
    </row>
    <row r="31" spans="1:20" x14ac:dyDescent="0.3">
      <c r="A31" s="48">
        <v>23</v>
      </c>
      <c r="B31" s="151"/>
      <c r="C31" s="147"/>
      <c r="D31" s="147"/>
      <c r="E31" s="152"/>
      <c r="F31" s="149"/>
      <c r="G31" s="55">
        <f>IF(G$7=$F31,$E31,0)</f>
        <v>0</v>
      </c>
      <c r="H31" s="13">
        <f t="shared" si="7"/>
        <v>0</v>
      </c>
      <c r="I31" s="13">
        <f t="shared" si="7"/>
        <v>0</v>
      </c>
      <c r="J31" s="13">
        <f t="shared" si="7"/>
        <v>0</v>
      </c>
      <c r="K31" s="13">
        <f t="shared" si="7"/>
        <v>0</v>
      </c>
      <c r="L31" s="52">
        <f t="shared" si="7"/>
        <v>0</v>
      </c>
      <c r="M31" s="55">
        <f t="shared" si="5"/>
        <v>0</v>
      </c>
      <c r="N31" s="13">
        <f t="shared" si="1"/>
        <v>0</v>
      </c>
      <c r="O31" s="52">
        <f t="shared" si="2"/>
        <v>0</v>
      </c>
      <c r="P31" s="170"/>
      <c r="Q31" s="181"/>
      <c r="R31" s="184"/>
    </row>
    <row r="32" spans="1:20" x14ac:dyDescent="0.3">
      <c r="A32" s="48">
        <v>24</v>
      </c>
      <c r="B32" s="151"/>
      <c r="C32" s="147"/>
      <c r="D32" s="147"/>
      <c r="E32" s="152"/>
      <c r="F32" s="149"/>
      <c r="G32" s="55">
        <f t="shared" ref="G32:G41" si="8">IF(G$7=F32,$E32,0)</f>
        <v>0</v>
      </c>
      <c r="H32" s="13">
        <f t="shared" si="7"/>
        <v>0</v>
      </c>
      <c r="I32" s="13">
        <f t="shared" si="7"/>
        <v>0</v>
      </c>
      <c r="J32" s="13">
        <f t="shared" si="7"/>
        <v>0</v>
      </c>
      <c r="K32" s="13">
        <f t="shared" si="7"/>
        <v>0</v>
      </c>
      <c r="L32" s="52">
        <f t="shared" si="7"/>
        <v>0</v>
      </c>
      <c r="M32" s="55">
        <f t="shared" si="5"/>
        <v>0</v>
      </c>
      <c r="N32" s="13">
        <f t="shared" si="1"/>
        <v>0</v>
      </c>
      <c r="O32" s="52">
        <f t="shared" si="2"/>
        <v>0</v>
      </c>
      <c r="P32" s="170"/>
      <c r="Q32" s="181"/>
      <c r="R32" s="184"/>
    </row>
    <row r="33" spans="1:18" x14ac:dyDescent="0.3">
      <c r="A33" s="48">
        <v>25</v>
      </c>
      <c r="B33" s="151"/>
      <c r="C33" s="147"/>
      <c r="D33" s="147"/>
      <c r="E33" s="152"/>
      <c r="F33" s="149"/>
      <c r="G33" s="55">
        <f t="shared" si="8"/>
        <v>0</v>
      </c>
      <c r="H33" s="13">
        <f t="shared" si="7"/>
        <v>0</v>
      </c>
      <c r="I33" s="13">
        <f t="shared" si="7"/>
        <v>0</v>
      </c>
      <c r="J33" s="13">
        <f t="shared" si="7"/>
        <v>0</v>
      </c>
      <c r="K33" s="13">
        <f t="shared" si="7"/>
        <v>0</v>
      </c>
      <c r="L33" s="52">
        <f t="shared" si="7"/>
        <v>0</v>
      </c>
      <c r="M33" s="55">
        <f t="shared" si="5"/>
        <v>0</v>
      </c>
      <c r="N33" s="13">
        <f t="shared" si="1"/>
        <v>0</v>
      </c>
      <c r="O33" s="52">
        <f t="shared" si="2"/>
        <v>0</v>
      </c>
      <c r="P33" s="170"/>
      <c r="Q33" s="181"/>
      <c r="R33" s="184"/>
    </row>
    <row r="34" spans="1:18" x14ac:dyDescent="0.3">
      <c r="A34" s="48">
        <v>26</v>
      </c>
      <c r="B34" s="151"/>
      <c r="C34" s="147"/>
      <c r="D34" s="147"/>
      <c r="E34" s="152"/>
      <c r="F34" s="149"/>
      <c r="G34" s="55">
        <f t="shared" si="8"/>
        <v>0</v>
      </c>
      <c r="H34" s="13">
        <f t="shared" si="7"/>
        <v>0</v>
      </c>
      <c r="I34" s="13">
        <f t="shared" si="7"/>
        <v>0</v>
      </c>
      <c r="J34" s="13">
        <f t="shared" si="7"/>
        <v>0</v>
      </c>
      <c r="K34" s="13">
        <f t="shared" si="7"/>
        <v>0</v>
      </c>
      <c r="L34" s="52">
        <f t="shared" si="7"/>
        <v>0</v>
      </c>
      <c r="M34" s="55">
        <f t="shared" si="5"/>
        <v>0</v>
      </c>
      <c r="N34" s="13">
        <f t="shared" si="1"/>
        <v>0</v>
      </c>
      <c r="O34" s="52">
        <f t="shared" si="2"/>
        <v>0</v>
      </c>
      <c r="P34" s="170"/>
      <c r="Q34" s="181"/>
      <c r="R34" s="184"/>
    </row>
    <row r="35" spans="1:18" x14ac:dyDescent="0.3">
      <c r="A35" s="48">
        <v>27</v>
      </c>
      <c r="B35" s="145"/>
      <c r="C35" s="147"/>
      <c r="D35" s="147"/>
      <c r="E35" s="148"/>
      <c r="F35" s="149"/>
      <c r="G35" s="54">
        <f t="shared" si="8"/>
        <v>0</v>
      </c>
      <c r="H35" s="12">
        <f t="shared" si="7"/>
        <v>0</v>
      </c>
      <c r="I35" s="12">
        <f t="shared" si="7"/>
        <v>0</v>
      </c>
      <c r="J35" s="12">
        <f t="shared" si="7"/>
        <v>0</v>
      </c>
      <c r="K35" s="12">
        <f t="shared" si="7"/>
        <v>0</v>
      </c>
      <c r="L35" s="51">
        <f t="shared" si="7"/>
        <v>0</v>
      </c>
      <c r="M35" s="54">
        <f t="shared" si="5"/>
        <v>0</v>
      </c>
      <c r="N35" s="12">
        <f t="shared" si="1"/>
        <v>0</v>
      </c>
      <c r="O35" s="51">
        <f t="shared" si="2"/>
        <v>0</v>
      </c>
      <c r="P35" s="170"/>
      <c r="Q35" s="181"/>
      <c r="R35" s="184"/>
    </row>
    <row r="36" spans="1:18" x14ac:dyDescent="0.3">
      <c r="A36" s="48">
        <v>28</v>
      </c>
      <c r="B36" s="145"/>
      <c r="C36" s="147"/>
      <c r="D36" s="147"/>
      <c r="E36" s="148"/>
      <c r="F36" s="149"/>
      <c r="G36" s="54">
        <f t="shared" si="8"/>
        <v>0</v>
      </c>
      <c r="H36" s="12">
        <f t="shared" si="7"/>
        <v>0</v>
      </c>
      <c r="I36" s="12">
        <f t="shared" si="7"/>
        <v>0</v>
      </c>
      <c r="J36" s="12">
        <f t="shared" si="7"/>
        <v>0</v>
      </c>
      <c r="K36" s="12">
        <f t="shared" si="7"/>
        <v>0</v>
      </c>
      <c r="L36" s="51">
        <f t="shared" si="7"/>
        <v>0</v>
      </c>
      <c r="M36" s="54">
        <f t="shared" si="5"/>
        <v>0</v>
      </c>
      <c r="N36" s="12">
        <f t="shared" si="1"/>
        <v>0</v>
      </c>
      <c r="O36" s="51">
        <f t="shared" si="2"/>
        <v>0</v>
      </c>
      <c r="P36" s="170"/>
      <c r="Q36" s="181"/>
      <c r="R36" s="184"/>
    </row>
    <row r="37" spans="1:18" x14ac:dyDescent="0.3">
      <c r="A37" s="48">
        <v>29</v>
      </c>
      <c r="B37" s="145"/>
      <c r="C37" s="147"/>
      <c r="D37" s="147"/>
      <c r="E37" s="148"/>
      <c r="F37" s="149"/>
      <c r="G37" s="54">
        <f t="shared" si="8"/>
        <v>0</v>
      </c>
      <c r="H37" s="12">
        <f t="shared" si="7"/>
        <v>0</v>
      </c>
      <c r="I37" s="12">
        <f t="shared" si="7"/>
        <v>0</v>
      </c>
      <c r="J37" s="12">
        <f t="shared" si="7"/>
        <v>0</v>
      </c>
      <c r="K37" s="12">
        <f t="shared" si="7"/>
        <v>0</v>
      </c>
      <c r="L37" s="51">
        <f t="shared" si="7"/>
        <v>0</v>
      </c>
      <c r="M37" s="54">
        <f t="shared" si="5"/>
        <v>0</v>
      </c>
      <c r="N37" s="12">
        <f t="shared" si="1"/>
        <v>0</v>
      </c>
      <c r="O37" s="51">
        <f t="shared" si="2"/>
        <v>0</v>
      </c>
      <c r="P37" s="170"/>
      <c r="Q37" s="181"/>
      <c r="R37" s="184"/>
    </row>
    <row r="38" spans="1:18" x14ac:dyDescent="0.3">
      <c r="A38" s="48">
        <v>30</v>
      </c>
      <c r="B38" s="145"/>
      <c r="C38" s="147"/>
      <c r="D38" s="147"/>
      <c r="E38" s="148"/>
      <c r="F38" s="149"/>
      <c r="G38" s="54">
        <f t="shared" si="8"/>
        <v>0</v>
      </c>
      <c r="H38" s="12">
        <f t="shared" si="7"/>
        <v>0</v>
      </c>
      <c r="I38" s="12">
        <f t="shared" si="7"/>
        <v>0</v>
      </c>
      <c r="J38" s="12">
        <f t="shared" si="7"/>
        <v>0</v>
      </c>
      <c r="K38" s="12">
        <f t="shared" si="7"/>
        <v>0</v>
      </c>
      <c r="L38" s="51">
        <f t="shared" si="7"/>
        <v>0</v>
      </c>
      <c r="M38" s="54">
        <f t="shared" si="5"/>
        <v>0</v>
      </c>
      <c r="N38" s="12">
        <f t="shared" si="1"/>
        <v>0</v>
      </c>
      <c r="O38" s="51">
        <f t="shared" si="2"/>
        <v>0</v>
      </c>
      <c r="P38" s="170"/>
      <c r="Q38" s="181"/>
      <c r="R38" s="184"/>
    </row>
    <row r="39" spans="1:18" x14ac:dyDescent="0.3">
      <c r="A39" s="48">
        <v>31</v>
      </c>
      <c r="B39" s="145"/>
      <c r="C39" s="147"/>
      <c r="D39" s="147"/>
      <c r="E39" s="152"/>
      <c r="F39" s="149"/>
      <c r="G39" s="54">
        <f t="shared" si="8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51">
        <f t="shared" si="7"/>
        <v>0</v>
      </c>
      <c r="M39" s="54">
        <f t="shared" si="5"/>
        <v>0</v>
      </c>
      <c r="N39" s="12">
        <f t="shared" si="1"/>
        <v>0</v>
      </c>
      <c r="O39" s="51">
        <f t="shared" si="2"/>
        <v>0</v>
      </c>
      <c r="P39" s="170"/>
      <c r="Q39" s="181"/>
      <c r="R39" s="184"/>
    </row>
    <row r="40" spans="1:18" x14ac:dyDescent="0.3">
      <c r="A40" s="48">
        <v>32</v>
      </c>
      <c r="B40" s="145"/>
      <c r="C40" s="147"/>
      <c r="D40" s="147"/>
      <c r="E40" s="152"/>
      <c r="F40" s="149"/>
      <c r="G40" s="54">
        <f t="shared" si="8"/>
        <v>0</v>
      </c>
      <c r="H40" s="12">
        <f t="shared" si="7"/>
        <v>0</v>
      </c>
      <c r="I40" s="12">
        <f t="shared" si="7"/>
        <v>0</v>
      </c>
      <c r="J40" s="12">
        <f t="shared" si="7"/>
        <v>0</v>
      </c>
      <c r="K40" s="12">
        <f t="shared" si="7"/>
        <v>0</v>
      </c>
      <c r="L40" s="51">
        <f t="shared" si="7"/>
        <v>0</v>
      </c>
      <c r="M40" s="54">
        <f t="shared" si="5"/>
        <v>0</v>
      </c>
      <c r="N40" s="12">
        <f t="shared" si="1"/>
        <v>0</v>
      </c>
      <c r="O40" s="51">
        <f t="shared" si="2"/>
        <v>0</v>
      </c>
      <c r="P40" s="170"/>
      <c r="Q40" s="181"/>
      <c r="R40" s="184"/>
    </row>
    <row r="41" spans="1:18" x14ac:dyDescent="0.3">
      <c r="A41" s="48">
        <v>33</v>
      </c>
      <c r="B41" s="145"/>
      <c r="C41" s="147"/>
      <c r="D41" s="147"/>
      <c r="E41" s="152"/>
      <c r="F41" s="150"/>
      <c r="G41" s="54">
        <f t="shared" si="8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51">
        <f t="shared" si="7"/>
        <v>0</v>
      </c>
      <c r="M41" s="54">
        <f t="shared" si="5"/>
        <v>0</v>
      </c>
      <c r="N41" s="12">
        <f t="shared" ref="N41:N56" si="9">IF(N$7=$F41,$E41,0)</f>
        <v>0</v>
      </c>
      <c r="O41" s="51">
        <f t="shared" ref="O41:O56" si="10">IF(O$6=$F41,$E41,0)</f>
        <v>0</v>
      </c>
      <c r="P41" s="170"/>
      <c r="Q41" s="181"/>
      <c r="R41" s="184"/>
    </row>
    <row r="42" spans="1:18" x14ac:dyDescent="0.3">
      <c r="A42" s="48">
        <v>34</v>
      </c>
      <c r="B42" s="145"/>
      <c r="C42" s="147"/>
      <c r="D42" s="147"/>
      <c r="E42" s="152"/>
      <c r="F42" s="149"/>
      <c r="G42" s="54">
        <f>IF(G$7=$F42,$E42,0)</f>
        <v>0</v>
      </c>
      <c r="H42" s="12">
        <f t="shared" si="7"/>
        <v>0</v>
      </c>
      <c r="I42" s="12">
        <f t="shared" si="7"/>
        <v>0</v>
      </c>
      <c r="J42" s="12">
        <f t="shared" si="7"/>
        <v>0</v>
      </c>
      <c r="K42" s="12">
        <f t="shared" si="7"/>
        <v>0</v>
      </c>
      <c r="L42" s="51">
        <f t="shared" si="7"/>
        <v>0</v>
      </c>
      <c r="M42" s="54">
        <f t="shared" si="5"/>
        <v>0</v>
      </c>
      <c r="N42" s="12">
        <f t="shared" si="9"/>
        <v>0</v>
      </c>
      <c r="O42" s="51">
        <f t="shared" si="10"/>
        <v>0</v>
      </c>
      <c r="P42" s="170"/>
      <c r="Q42" s="181"/>
      <c r="R42" s="184"/>
    </row>
    <row r="43" spans="1:18" x14ac:dyDescent="0.3">
      <c r="A43" s="48">
        <v>35</v>
      </c>
      <c r="B43" s="145"/>
      <c r="C43" s="147"/>
      <c r="D43" s="147"/>
      <c r="E43" s="152"/>
      <c r="F43" s="149"/>
      <c r="G43" s="54">
        <f t="shared" ref="G43:G52" si="11">IF(G$7=F43,$E43,0)</f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51">
        <f t="shared" si="7"/>
        <v>0</v>
      </c>
      <c r="M43" s="54">
        <f t="shared" si="5"/>
        <v>0</v>
      </c>
      <c r="N43" s="12">
        <f t="shared" si="9"/>
        <v>0</v>
      </c>
      <c r="O43" s="51">
        <f t="shared" si="10"/>
        <v>0</v>
      </c>
      <c r="P43" s="170"/>
      <c r="Q43" s="181"/>
      <c r="R43" s="184"/>
    </row>
    <row r="44" spans="1:18" x14ac:dyDescent="0.3">
      <c r="A44" s="48">
        <v>36</v>
      </c>
      <c r="B44" s="145"/>
      <c r="C44" s="147"/>
      <c r="D44" s="147"/>
      <c r="E44" s="152"/>
      <c r="F44" s="149"/>
      <c r="G44" s="54">
        <f t="shared" si="11"/>
        <v>0</v>
      </c>
      <c r="H44" s="12">
        <f t="shared" si="7"/>
        <v>0</v>
      </c>
      <c r="I44" s="12">
        <f t="shared" si="7"/>
        <v>0</v>
      </c>
      <c r="J44" s="12">
        <f t="shared" si="7"/>
        <v>0</v>
      </c>
      <c r="K44" s="12">
        <f t="shared" si="7"/>
        <v>0</v>
      </c>
      <c r="L44" s="51">
        <f t="shared" si="7"/>
        <v>0</v>
      </c>
      <c r="M44" s="54">
        <f t="shared" si="5"/>
        <v>0</v>
      </c>
      <c r="N44" s="12">
        <f t="shared" si="9"/>
        <v>0</v>
      </c>
      <c r="O44" s="51">
        <f t="shared" si="10"/>
        <v>0</v>
      </c>
      <c r="P44" s="170"/>
      <c r="Q44" s="181"/>
      <c r="R44" s="184"/>
    </row>
    <row r="45" spans="1:18" x14ac:dyDescent="0.3">
      <c r="A45" s="48">
        <v>37</v>
      </c>
      <c r="B45" s="145"/>
      <c r="C45" s="147"/>
      <c r="D45" s="147"/>
      <c r="E45" s="152"/>
      <c r="F45" s="149"/>
      <c r="G45" s="54">
        <f t="shared" si="11"/>
        <v>0</v>
      </c>
      <c r="H45" s="12">
        <f t="shared" si="7"/>
        <v>0</v>
      </c>
      <c r="I45" s="12">
        <f t="shared" si="7"/>
        <v>0</v>
      </c>
      <c r="J45" s="12">
        <f t="shared" si="7"/>
        <v>0</v>
      </c>
      <c r="K45" s="12">
        <f t="shared" si="7"/>
        <v>0</v>
      </c>
      <c r="L45" s="51">
        <f t="shared" si="7"/>
        <v>0</v>
      </c>
      <c r="M45" s="54">
        <f t="shared" si="5"/>
        <v>0</v>
      </c>
      <c r="N45" s="12">
        <f t="shared" si="9"/>
        <v>0</v>
      </c>
      <c r="O45" s="51">
        <f t="shared" si="10"/>
        <v>0</v>
      </c>
      <c r="P45" s="170"/>
      <c r="Q45" s="181"/>
      <c r="R45" s="184"/>
    </row>
    <row r="46" spans="1:18" ht="15" customHeight="1" x14ac:dyDescent="0.3">
      <c r="A46" s="48">
        <v>38</v>
      </c>
      <c r="B46" s="145"/>
      <c r="C46" s="147"/>
      <c r="D46" s="147"/>
      <c r="E46" s="152"/>
      <c r="F46" s="149"/>
      <c r="G46" s="54">
        <f t="shared" si="11"/>
        <v>0</v>
      </c>
      <c r="H46" s="12">
        <f t="shared" si="7"/>
        <v>0</v>
      </c>
      <c r="I46" s="12">
        <f t="shared" si="7"/>
        <v>0</v>
      </c>
      <c r="J46" s="12">
        <f t="shared" si="7"/>
        <v>0</v>
      </c>
      <c r="K46" s="12">
        <f t="shared" si="7"/>
        <v>0</v>
      </c>
      <c r="L46" s="51">
        <f t="shared" si="7"/>
        <v>0</v>
      </c>
      <c r="M46" s="54">
        <f t="shared" si="5"/>
        <v>0</v>
      </c>
      <c r="N46" s="12">
        <f t="shared" si="9"/>
        <v>0</v>
      </c>
      <c r="O46" s="51">
        <f t="shared" si="10"/>
        <v>0</v>
      </c>
      <c r="P46" s="170"/>
      <c r="Q46" s="181"/>
      <c r="R46" s="184"/>
    </row>
    <row r="47" spans="1:18" ht="15" customHeight="1" x14ac:dyDescent="0.3">
      <c r="A47" s="48">
        <v>39</v>
      </c>
      <c r="B47" s="145"/>
      <c r="C47" s="147"/>
      <c r="D47" s="147"/>
      <c r="E47" s="152"/>
      <c r="F47" s="149"/>
      <c r="G47" s="54">
        <f t="shared" si="11"/>
        <v>0</v>
      </c>
      <c r="H47" s="12">
        <f t="shared" si="7"/>
        <v>0</v>
      </c>
      <c r="I47" s="12">
        <f t="shared" si="7"/>
        <v>0</v>
      </c>
      <c r="J47" s="12">
        <f t="shared" si="7"/>
        <v>0</v>
      </c>
      <c r="K47" s="12">
        <f t="shared" si="7"/>
        <v>0</v>
      </c>
      <c r="L47" s="51">
        <f t="shared" si="7"/>
        <v>0</v>
      </c>
      <c r="M47" s="54">
        <f t="shared" si="5"/>
        <v>0</v>
      </c>
      <c r="N47" s="12">
        <f t="shared" si="9"/>
        <v>0</v>
      </c>
      <c r="O47" s="51">
        <f t="shared" si="10"/>
        <v>0</v>
      </c>
      <c r="P47" s="170"/>
      <c r="Q47" s="181"/>
      <c r="R47" s="184"/>
    </row>
    <row r="48" spans="1:18" x14ac:dyDescent="0.3">
      <c r="A48" s="48">
        <v>40</v>
      </c>
      <c r="B48" s="145"/>
      <c r="C48" s="147"/>
      <c r="D48" s="147"/>
      <c r="E48" s="152"/>
      <c r="F48" s="149"/>
      <c r="G48" s="54">
        <f t="shared" si="11"/>
        <v>0</v>
      </c>
      <c r="H48" s="12">
        <f t="shared" si="7"/>
        <v>0</v>
      </c>
      <c r="I48" s="12">
        <f t="shared" si="7"/>
        <v>0</v>
      </c>
      <c r="J48" s="12">
        <f t="shared" si="7"/>
        <v>0</v>
      </c>
      <c r="K48" s="12">
        <f t="shared" si="7"/>
        <v>0</v>
      </c>
      <c r="L48" s="51">
        <f t="shared" si="7"/>
        <v>0</v>
      </c>
      <c r="M48" s="54">
        <f t="shared" si="5"/>
        <v>0</v>
      </c>
      <c r="N48" s="12">
        <f t="shared" si="9"/>
        <v>0</v>
      </c>
      <c r="O48" s="51">
        <f t="shared" si="10"/>
        <v>0</v>
      </c>
      <c r="P48" s="170"/>
      <c r="Q48" s="181"/>
      <c r="R48" s="184"/>
    </row>
    <row r="49" spans="1:18" x14ac:dyDescent="0.3">
      <c r="A49" s="48">
        <v>41</v>
      </c>
      <c r="B49" s="145"/>
      <c r="C49" s="147"/>
      <c r="D49" s="147"/>
      <c r="E49" s="152"/>
      <c r="F49" s="150"/>
      <c r="G49" s="54">
        <f t="shared" si="11"/>
        <v>0</v>
      </c>
      <c r="H49" s="12">
        <f t="shared" si="7"/>
        <v>0</v>
      </c>
      <c r="I49" s="12">
        <f t="shared" si="7"/>
        <v>0</v>
      </c>
      <c r="J49" s="12">
        <f t="shared" si="7"/>
        <v>0</v>
      </c>
      <c r="K49" s="12">
        <f t="shared" si="7"/>
        <v>0</v>
      </c>
      <c r="L49" s="51">
        <f t="shared" si="7"/>
        <v>0</v>
      </c>
      <c r="M49" s="54">
        <f t="shared" si="5"/>
        <v>0</v>
      </c>
      <c r="N49" s="12">
        <f t="shared" si="9"/>
        <v>0</v>
      </c>
      <c r="O49" s="51">
        <f t="shared" si="10"/>
        <v>0</v>
      </c>
      <c r="P49" s="170"/>
      <c r="Q49" s="181"/>
      <c r="R49" s="184"/>
    </row>
    <row r="50" spans="1:18" x14ac:dyDescent="0.3">
      <c r="A50" s="48">
        <v>42</v>
      </c>
      <c r="B50" s="145"/>
      <c r="C50" s="147"/>
      <c r="D50" s="147"/>
      <c r="E50" s="152"/>
      <c r="F50" s="149"/>
      <c r="G50" s="54">
        <f t="shared" si="11"/>
        <v>0</v>
      </c>
      <c r="H50" s="12">
        <f t="shared" ref="H50:L56" si="12">IF(H$7=$F50,$E50,0)</f>
        <v>0</v>
      </c>
      <c r="I50" s="12">
        <f t="shared" si="12"/>
        <v>0</v>
      </c>
      <c r="J50" s="12">
        <f t="shared" si="12"/>
        <v>0</v>
      </c>
      <c r="K50" s="12">
        <f t="shared" si="12"/>
        <v>0</v>
      </c>
      <c r="L50" s="51">
        <f t="shared" si="12"/>
        <v>0</v>
      </c>
      <c r="M50" s="54">
        <f t="shared" si="5"/>
        <v>0</v>
      </c>
      <c r="N50" s="12">
        <f t="shared" si="9"/>
        <v>0</v>
      </c>
      <c r="O50" s="51">
        <f t="shared" si="10"/>
        <v>0</v>
      </c>
      <c r="P50" s="170"/>
      <c r="Q50" s="181"/>
      <c r="R50" s="184"/>
    </row>
    <row r="51" spans="1:18" x14ac:dyDescent="0.3">
      <c r="A51" s="48">
        <v>43</v>
      </c>
      <c r="B51" s="145"/>
      <c r="C51" s="147"/>
      <c r="D51" s="147"/>
      <c r="E51" s="152"/>
      <c r="F51" s="149"/>
      <c r="G51" s="54">
        <f t="shared" si="11"/>
        <v>0</v>
      </c>
      <c r="H51" s="12">
        <f t="shared" si="12"/>
        <v>0</v>
      </c>
      <c r="I51" s="12">
        <f t="shared" si="12"/>
        <v>0</v>
      </c>
      <c r="J51" s="12">
        <f t="shared" si="12"/>
        <v>0</v>
      </c>
      <c r="K51" s="12">
        <f t="shared" si="12"/>
        <v>0</v>
      </c>
      <c r="L51" s="51">
        <f t="shared" si="12"/>
        <v>0</v>
      </c>
      <c r="M51" s="54">
        <f t="shared" si="5"/>
        <v>0</v>
      </c>
      <c r="N51" s="12">
        <f t="shared" si="9"/>
        <v>0</v>
      </c>
      <c r="O51" s="51">
        <f t="shared" si="10"/>
        <v>0</v>
      </c>
      <c r="P51" s="170"/>
      <c r="Q51" s="181"/>
      <c r="R51" s="184"/>
    </row>
    <row r="52" spans="1:18" x14ac:dyDescent="0.3">
      <c r="A52" s="48">
        <v>44</v>
      </c>
      <c r="B52" s="145"/>
      <c r="C52" s="147"/>
      <c r="D52" s="147"/>
      <c r="E52" s="152"/>
      <c r="F52" s="149"/>
      <c r="G52" s="54">
        <f t="shared" si="11"/>
        <v>0</v>
      </c>
      <c r="H52" s="12">
        <f t="shared" si="12"/>
        <v>0</v>
      </c>
      <c r="I52" s="12">
        <f t="shared" si="12"/>
        <v>0</v>
      </c>
      <c r="J52" s="12">
        <f t="shared" si="12"/>
        <v>0</v>
      </c>
      <c r="K52" s="12">
        <f t="shared" si="12"/>
        <v>0</v>
      </c>
      <c r="L52" s="51">
        <f t="shared" si="12"/>
        <v>0</v>
      </c>
      <c r="M52" s="54">
        <f t="shared" si="5"/>
        <v>0</v>
      </c>
      <c r="N52" s="12">
        <f t="shared" si="9"/>
        <v>0</v>
      </c>
      <c r="O52" s="51">
        <f t="shared" si="10"/>
        <v>0</v>
      </c>
      <c r="P52" s="170"/>
      <c r="Q52" s="181"/>
      <c r="R52" s="184"/>
    </row>
    <row r="53" spans="1:18" x14ac:dyDescent="0.3">
      <c r="A53" s="48">
        <v>45</v>
      </c>
      <c r="B53" s="145"/>
      <c r="C53" s="147"/>
      <c r="D53" s="147"/>
      <c r="E53" s="152"/>
      <c r="F53" s="149"/>
      <c r="G53" s="54">
        <f>IF(G$7=$F53,$E53,0)</f>
        <v>0</v>
      </c>
      <c r="H53" s="12">
        <f t="shared" si="12"/>
        <v>0</v>
      </c>
      <c r="I53" s="12">
        <f t="shared" si="12"/>
        <v>0</v>
      </c>
      <c r="J53" s="12">
        <f t="shared" si="12"/>
        <v>0</v>
      </c>
      <c r="K53" s="12">
        <f t="shared" si="12"/>
        <v>0</v>
      </c>
      <c r="L53" s="51">
        <f t="shared" si="12"/>
        <v>0</v>
      </c>
      <c r="M53" s="54">
        <f t="shared" si="5"/>
        <v>0</v>
      </c>
      <c r="N53" s="12">
        <f t="shared" si="9"/>
        <v>0</v>
      </c>
      <c r="O53" s="51">
        <f t="shared" si="10"/>
        <v>0</v>
      </c>
      <c r="P53" s="170"/>
      <c r="Q53" s="181"/>
      <c r="R53" s="184"/>
    </row>
    <row r="54" spans="1:18" x14ac:dyDescent="0.3">
      <c r="A54" s="48">
        <v>46</v>
      </c>
      <c r="B54" s="145"/>
      <c r="C54" s="147"/>
      <c r="D54" s="147"/>
      <c r="E54" s="152"/>
      <c r="F54" s="149"/>
      <c r="G54" s="54">
        <f>IF(G$7=F54,$E54,0)</f>
        <v>0</v>
      </c>
      <c r="H54" s="12">
        <f t="shared" si="12"/>
        <v>0</v>
      </c>
      <c r="I54" s="12">
        <f t="shared" si="12"/>
        <v>0</v>
      </c>
      <c r="J54" s="12">
        <f t="shared" si="12"/>
        <v>0</v>
      </c>
      <c r="K54" s="12">
        <f t="shared" si="12"/>
        <v>0</v>
      </c>
      <c r="L54" s="51">
        <f t="shared" si="12"/>
        <v>0</v>
      </c>
      <c r="M54" s="54">
        <f t="shared" si="5"/>
        <v>0</v>
      </c>
      <c r="N54" s="12">
        <f t="shared" si="9"/>
        <v>0</v>
      </c>
      <c r="O54" s="51">
        <f t="shared" si="10"/>
        <v>0</v>
      </c>
      <c r="P54" s="170"/>
      <c r="Q54" s="181"/>
      <c r="R54" s="184"/>
    </row>
    <row r="55" spans="1:18" x14ac:dyDescent="0.3">
      <c r="A55" s="48">
        <v>47</v>
      </c>
      <c r="B55" s="145"/>
      <c r="C55" s="147"/>
      <c r="D55" s="147"/>
      <c r="E55" s="152"/>
      <c r="F55" s="149"/>
      <c r="G55" s="54">
        <f>IF(G$7=F55,$E55,0)</f>
        <v>0</v>
      </c>
      <c r="H55" s="12">
        <f t="shared" si="12"/>
        <v>0</v>
      </c>
      <c r="I55" s="12">
        <f t="shared" si="12"/>
        <v>0</v>
      </c>
      <c r="J55" s="12">
        <f t="shared" si="12"/>
        <v>0</v>
      </c>
      <c r="K55" s="12">
        <f t="shared" si="12"/>
        <v>0</v>
      </c>
      <c r="L55" s="51">
        <f t="shared" si="12"/>
        <v>0</v>
      </c>
      <c r="M55" s="54">
        <f t="shared" si="5"/>
        <v>0</v>
      </c>
      <c r="N55" s="12">
        <f t="shared" si="9"/>
        <v>0</v>
      </c>
      <c r="O55" s="51">
        <f t="shared" si="10"/>
        <v>0</v>
      </c>
      <c r="P55" s="170"/>
      <c r="Q55" s="181"/>
      <c r="R55" s="184"/>
    </row>
    <row r="56" spans="1:18" x14ac:dyDescent="0.3">
      <c r="A56" s="48">
        <v>48</v>
      </c>
      <c r="B56" s="145"/>
      <c r="C56" s="147"/>
      <c r="D56" s="147"/>
      <c r="E56" s="152"/>
      <c r="F56" s="149"/>
      <c r="G56" s="54">
        <f>IF(G$7=F56,$E56,0)</f>
        <v>0</v>
      </c>
      <c r="H56" s="12">
        <f t="shared" si="12"/>
        <v>0</v>
      </c>
      <c r="I56" s="12">
        <f t="shared" si="12"/>
        <v>0</v>
      </c>
      <c r="J56" s="12">
        <f t="shared" si="12"/>
        <v>0</v>
      </c>
      <c r="K56" s="12">
        <f t="shared" si="12"/>
        <v>0</v>
      </c>
      <c r="L56" s="51">
        <f t="shared" si="12"/>
        <v>0</v>
      </c>
      <c r="M56" s="54">
        <f t="shared" si="5"/>
        <v>0</v>
      </c>
      <c r="N56" s="12">
        <f t="shared" si="9"/>
        <v>0</v>
      </c>
      <c r="O56" s="51">
        <f t="shared" si="10"/>
        <v>0</v>
      </c>
      <c r="P56" s="170"/>
      <c r="Q56" s="181"/>
      <c r="R56" s="184"/>
    </row>
    <row r="57" spans="1:18" x14ac:dyDescent="0.3">
      <c r="A57" s="161"/>
      <c r="B57" s="145"/>
      <c r="C57" s="147"/>
      <c r="D57" s="147"/>
      <c r="E57" s="152"/>
      <c r="F57" s="150"/>
      <c r="G57" s="162"/>
      <c r="H57" s="163"/>
      <c r="I57" s="163"/>
      <c r="J57" s="163"/>
      <c r="K57" s="164"/>
      <c r="L57" s="164"/>
      <c r="M57" s="162"/>
      <c r="N57" s="163"/>
      <c r="O57" s="164"/>
      <c r="P57" s="170"/>
      <c r="Q57" s="181"/>
      <c r="R57" s="184"/>
    </row>
    <row r="58" spans="1:18" ht="15" thickBot="1" x14ac:dyDescent="0.35">
      <c r="A58" s="165"/>
      <c r="B58" s="153"/>
      <c r="C58" s="154"/>
      <c r="D58" s="154"/>
      <c r="E58" s="155"/>
      <c r="F58" s="156"/>
      <c r="G58" s="166"/>
      <c r="H58" s="167"/>
      <c r="I58" s="167"/>
      <c r="J58" s="167"/>
      <c r="K58" s="168"/>
      <c r="L58" s="168"/>
      <c r="M58" s="166"/>
      <c r="N58" s="167"/>
      <c r="O58" s="168"/>
      <c r="P58" s="171"/>
      <c r="Q58" s="182"/>
      <c r="R58" s="185"/>
    </row>
    <row r="59" spans="1:18" x14ac:dyDescent="0.3">
      <c r="C59" s="45" t="s">
        <v>10</v>
      </c>
      <c r="D59" s="11"/>
      <c r="E59" s="84">
        <f>SUM(E9:E58)</f>
        <v>0.87</v>
      </c>
      <c r="F59" s="81" t="s">
        <v>15</v>
      </c>
      <c r="G59" s="61">
        <f t="shared" ref="G59:O59" si="13">SUM(G9:G58)</f>
        <v>0</v>
      </c>
      <c r="H59" s="62">
        <f t="shared" si="13"/>
        <v>0</v>
      </c>
      <c r="I59" s="62">
        <f t="shared" si="13"/>
        <v>0</v>
      </c>
      <c r="J59" s="62">
        <f t="shared" si="13"/>
        <v>0</v>
      </c>
      <c r="K59" s="62">
        <f t="shared" si="13"/>
        <v>0</v>
      </c>
      <c r="L59" s="63">
        <f t="shared" si="13"/>
        <v>0</v>
      </c>
      <c r="M59" s="61">
        <f t="shared" si="13"/>
        <v>0</v>
      </c>
      <c r="N59" s="62">
        <f t="shared" si="13"/>
        <v>0</v>
      </c>
      <c r="O59" s="172">
        <f t="shared" si="13"/>
        <v>0</v>
      </c>
      <c r="P59" s="176"/>
      <c r="Q59" s="177"/>
      <c r="R59" s="178"/>
    </row>
    <row r="60" spans="1:18" x14ac:dyDescent="0.3">
      <c r="C60" s="11"/>
      <c r="D60" s="11"/>
      <c r="E60" s="9"/>
      <c r="F60" s="10"/>
      <c r="G60" s="10"/>
      <c r="H60" s="10"/>
      <c r="I60" s="10"/>
      <c r="J60" s="10"/>
      <c r="K60" s="10"/>
      <c r="L60" s="59">
        <f>SUM(G59:L59)</f>
        <v>0</v>
      </c>
      <c r="M60" s="58">
        <f>SUM(M59:O59)</f>
        <v>0</v>
      </c>
      <c r="N60" s="82" t="s">
        <v>15</v>
      </c>
      <c r="O60" s="83">
        <f>SUM(G59:O59)</f>
        <v>0</v>
      </c>
      <c r="P60" s="105"/>
      <c r="Q60" s="105"/>
      <c r="R60" s="105"/>
    </row>
    <row r="62" spans="1:18" ht="15.6" x14ac:dyDescent="0.3">
      <c r="A62" s="223"/>
      <c r="B62" s="223"/>
      <c r="C62" s="223"/>
      <c r="F62" s="79"/>
      <c r="G62" s="79"/>
      <c r="H62" s="79"/>
      <c r="I62" s="79"/>
      <c r="L62" s="80"/>
      <c r="M62" s="80"/>
    </row>
    <row r="63" spans="1:18" x14ac:dyDescent="0.3">
      <c r="A63" s="200" t="s">
        <v>30</v>
      </c>
      <c r="B63" s="200"/>
      <c r="C63" s="200"/>
    </row>
  </sheetData>
  <sheetProtection insertRows="0" deleteRows="0"/>
  <protectedRanges>
    <protectedRange sqref="J2:K2 M2 D2 B9:F58 F62" name="Erfassungsbereich"/>
  </protectedRanges>
  <mergeCells count="15">
    <mergeCell ref="G4:O4"/>
    <mergeCell ref="O6:O8"/>
    <mergeCell ref="L7:L8"/>
    <mergeCell ref="G6:L6"/>
    <mergeCell ref="P6:R6"/>
    <mergeCell ref="K7:K8"/>
    <mergeCell ref="A63:C63"/>
    <mergeCell ref="N7:N8"/>
    <mergeCell ref="G7:G8"/>
    <mergeCell ref="H7:H8"/>
    <mergeCell ref="I7:I8"/>
    <mergeCell ref="J7:J8"/>
    <mergeCell ref="M6:M8"/>
    <mergeCell ref="B6:F6"/>
    <mergeCell ref="A62:C62"/>
  </mergeCells>
  <dataValidations count="1">
    <dataValidation type="list" allowBlank="1" showInputMessage="1" showErrorMessage="1" sqref="F9:F58" xr:uid="{00000000-0002-0000-0400-000000000000}">
      <formula1>$T$9:$T$17</formula1>
    </dataValidation>
  </dataValidations>
  <pageMargins left="0" right="0" top="0.78740157480314965" bottom="0.39370078740157483" header="0.31496062992125984" footer="0.31496062992125984"/>
  <pageSetup paperSize="9" scale="79" fitToHeight="0" orientation="landscape" r:id="rId1"/>
  <headerFooter>
    <oddHeader>&amp;C&amp;"-,Fett"&amp;14Erfassungsbogen Freizeitabrechnung
&amp;R&amp;G</oddHeader>
  </headerFooter>
  <ignoredErrors>
    <ignoredError sqref="G20 G31 G42 G53 M28:M56 M9:N9 M10:M27 N10:N56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31"/>
  <sheetViews>
    <sheetView zoomScaleNormal="100" workbookViewId="0">
      <selection activeCell="J14" sqref="J14"/>
    </sheetView>
  </sheetViews>
  <sheetFormatPr baseColWidth="10" defaultRowHeight="14.4" x14ac:dyDescent="0.3"/>
  <cols>
    <col min="1" max="1" width="2.77734375" customWidth="1"/>
    <col min="4" max="4" width="11.44140625" customWidth="1"/>
    <col min="6" max="6" width="11.44140625" customWidth="1"/>
  </cols>
  <sheetData>
    <row r="2" spans="2:14" x14ac:dyDescent="0.3">
      <c r="B2" s="235" t="str">
        <f>Erfassungsbogen!C2</f>
        <v>Bezeichnung der Maßnahme:</v>
      </c>
      <c r="C2" s="235"/>
      <c r="D2" s="235"/>
      <c r="E2" s="3" t="str">
        <f>Planungsbogen!B2</f>
        <v>Test Freizeit</v>
      </c>
      <c r="F2" s="76"/>
      <c r="G2" s="8" t="s">
        <v>12</v>
      </c>
      <c r="H2" s="77">
        <f>Planungsbogen!D12</f>
        <v>43101</v>
      </c>
      <c r="I2" s="8" t="s">
        <v>11</v>
      </c>
      <c r="J2" s="77">
        <f>Planungsbogen!H12</f>
        <v>43465</v>
      </c>
      <c r="N2" s="44"/>
    </row>
    <row r="4" spans="2:14" x14ac:dyDescent="0.3">
      <c r="D4" s="6"/>
      <c r="E4" s="6"/>
      <c r="F4" s="6"/>
      <c r="G4" s="2" t="s">
        <v>7</v>
      </c>
      <c r="H4" s="40">
        <v>2</v>
      </c>
    </row>
    <row r="5" spans="2:14" x14ac:dyDescent="0.3">
      <c r="G5" s="8" t="s">
        <v>6</v>
      </c>
      <c r="H5" s="8"/>
    </row>
    <row r="7" spans="2:14" ht="15.6" x14ac:dyDescent="0.3">
      <c r="B7" s="236" t="s">
        <v>4</v>
      </c>
      <c r="C7" s="236"/>
      <c r="D7" s="236"/>
      <c r="E7" s="236"/>
      <c r="F7" s="41"/>
      <c r="G7" s="14"/>
    </row>
    <row r="8" spans="2:14" ht="15.6" x14ac:dyDescent="0.3">
      <c r="B8" s="15" t="str">
        <f>Erfassungsbogen!M6</f>
        <v>Teiln.-beitrag (Summe)</v>
      </c>
      <c r="C8" s="16"/>
      <c r="D8" s="17">
        <f>Erfassungsbogen!M59</f>
        <v>0</v>
      </c>
      <c r="E8" s="18"/>
      <c r="G8" s="14"/>
    </row>
    <row r="9" spans="2:14" ht="15.6" x14ac:dyDescent="0.3">
      <c r="B9" s="19" t="str">
        <f>Erfassungsbogen!N7</f>
        <v>So. Beiträge /Zuschüsse</v>
      </c>
      <c r="D9" s="1">
        <f>Erfassungsbogen!N59</f>
        <v>0</v>
      </c>
      <c r="E9" s="20"/>
      <c r="G9" s="14"/>
    </row>
    <row r="10" spans="2:14" x14ac:dyDescent="0.3">
      <c r="B10" s="19" t="str">
        <f>Erfassungsbogen!O6</f>
        <v>Spenden und Kollekten</v>
      </c>
      <c r="C10" s="21"/>
      <c r="D10" s="22">
        <f>Erfassungsbogen!O59</f>
        <v>0</v>
      </c>
      <c r="E10" s="23"/>
    </row>
    <row r="11" spans="2:14" x14ac:dyDescent="0.3">
      <c r="B11" s="24"/>
      <c r="C11" s="7"/>
      <c r="D11" s="25" t="s">
        <v>8</v>
      </c>
      <c r="E11" s="38">
        <f>SUM(D8:D10)</f>
        <v>0</v>
      </c>
      <c r="F11" s="4"/>
    </row>
    <row r="12" spans="2:14" x14ac:dyDescent="0.3">
      <c r="B12" s="237" t="str">
        <f>Erfassungsbogen!G7</f>
        <v>Verbrauchsmittel</v>
      </c>
      <c r="C12" s="238"/>
      <c r="D12" s="26">
        <f>Erfassungsbogen!G59*-1</f>
        <v>0</v>
      </c>
      <c r="E12" s="39"/>
      <c r="F12" s="5"/>
    </row>
    <row r="13" spans="2:14" x14ac:dyDescent="0.3">
      <c r="B13" s="237" t="str">
        <f>Erfassungsbogen!H7</f>
        <v>Unterkunft</v>
      </c>
      <c r="C13" s="238"/>
      <c r="D13" s="27">
        <f>Erfassungsbogen!H59*-1</f>
        <v>0</v>
      </c>
      <c r="E13" s="39"/>
      <c r="F13" s="5"/>
    </row>
    <row r="14" spans="2:14" x14ac:dyDescent="0.3">
      <c r="B14" s="237" t="str">
        <f>Erfassungsbogen!I7</f>
        <v>Verpflegung</v>
      </c>
      <c r="C14" s="238"/>
      <c r="D14" s="27">
        <f>Erfassungsbogen!I59*-1</f>
        <v>0</v>
      </c>
      <c r="E14" s="39"/>
      <c r="F14" s="5"/>
    </row>
    <row r="15" spans="2:14" ht="15.6" x14ac:dyDescent="0.3">
      <c r="B15" s="28" t="str">
        <f>Erfassungsbogen!J7</f>
        <v>Reisekosten</v>
      </c>
      <c r="C15" s="29"/>
      <c r="D15" s="26">
        <f>Erfassungsbogen!J59*-1</f>
        <v>0</v>
      </c>
      <c r="E15" s="39"/>
      <c r="F15" s="5"/>
      <c r="H15" s="14"/>
      <c r="I15" s="14"/>
      <c r="J15" s="14"/>
      <c r="K15" s="14"/>
      <c r="L15" s="14"/>
      <c r="M15" s="14"/>
    </row>
    <row r="16" spans="2:14" ht="15.6" x14ac:dyDescent="0.3">
      <c r="B16" s="28" t="s">
        <v>82</v>
      </c>
      <c r="C16" s="29"/>
      <c r="D16" s="26">
        <f>Erfassungsbogen!K59</f>
        <v>0</v>
      </c>
      <c r="E16" s="39"/>
      <c r="F16" s="5"/>
      <c r="H16" s="14"/>
      <c r="I16" s="14"/>
      <c r="J16" s="14"/>
      <c r="K16" s="14"/>
      <c r="L16" s="14"/>
      <c r="M16" s="14"/>
    </row>
    <row r="17" spans="2:13" ht="15.6" x14ac:dyDescent="0.3">
      <c r="B17" s="28" t="str">
        <f>Erfassungsbogen!L7</f>
        <v>Sonstige Kosten</v>
      </c>
      <c r="C17" s="29"/>
      <c r="D17" s="27">
        <f>Erfassungsbogen!L59*-1</f>
        <v>0</v>
      </c>
      <c r="E17" s="39"/>
      <c r="F17" s="5"/>
      <c r="H17" s="14"/>
      <c r="I17" s="14"/>
      <c r="J17" s="14"/>
      <c r="K17" s="14"/>
      <c r="L17" s="14"/>
      <c r="M17" s="14"/>
    </row>
    <row r="18" spans="2:13" ht="15.6" x14ac:dyDescent="0.3">
      <c r="B18" s="30"/>
      <c r="C18" s="31"/>
      <c r="D18" s="32" t="s">
        <v>9</v>
      </c>
      <c r="E18" s="38">
        <f>SUM(D12:D17)</f>
        <v>0</v>
      </c>
      <c r="F18" s="4"/>
      <c r="H18" s="14"/>
      <c r="I18" s="14"/>
      <c r="J18" s="14"/>
      <c r="K18" s="14"/>
      <c r="L18" s="14"/>
      <c r="M18" s="14"/>
    </row>
    <row r="19" spans="2:13" ht="15" thickBot="1" x14ac:dyDescent="0.35">
      <c r="C19" s="33"/>
      <c r="D19" s="34" t="s">
        <v>21</v>
      </c>
      <c r="E19" s="35">
        <f>E11+E18</f>
        <v>0</v>
      </c>
      <c r="F19" s="4"/>
    </row>
    <row r="20" spans="2:13" ht="22.5" customHeight="1" thickTop="1" x14ac:dyDescent="0.3">
      <c r="D20" s="1"/>
      <c r="E20" s="43" t="s">
        <v>25</v>
      </c>
      <c r="F20" s="36"/>
      <c r="K20" s="14"/>
      <c r="L20" s="14"/>
      <c r="M20" s="14"/>
    </row>
    <row r="21" spans="2:13" ht="15.6" x14ac:dyDescent="0.3">
      <c r="D21" s="1"/>
      <c r="E21" s="3" t="str">
        <f>IF(E19&gt;=0,"Überschuss","Fehlbetrag")</f>
        <v>Überschuss</v>
      </c>
      <c r="F21" s="42" t="s">
        <v>29</v>
      </c>
      <c r="G21" s="194" t="str">
        <f>IF(E21="Fehlbetrag","Bitte um Einreichung des Kirchenvorstandsbeschlusses zum Ausgleich des Fehlbetrages","Bitte um Einreichung des Kirchenvorstandsbeschlusses zur Verwendung des Überschusses")</f>
        <v>Bitte um Einreichung des Kirchenvorstandsbeschlusses zur Verwendung des Überschusses</v>
      </c>
      <c r="H21" s="194"/>
      <c r="I21" s="194"/>
      <c r="J21" s="194"/>
      <c r="K21" s="194"/>
      <c r="L21" s="14"/>
      <c r="M21" s="14"/>
    </row>
    <row r="22" spans="2:13" ht="15.6" x14ac:dyDescent="0.3">
      <c r="D22" s="1"/>
      <c r="E22" s="3"/>
      <c r="F22" s="42"/>
      <c r="G22" s="194"/>
      <c r="H22" s="194"/>
      <c r="I22" s="194"/>
      <c r="J22" s="194"/>
      <c r="K22" s="194"/>
      <c r="L22" s="14"/>
      <c r="M22" s="14"/>
    </row>
    <row r="23" spans="2:13" ht="15.6" x14ac:dyDescent="0.3">
      <c r="D23" s="1"/>
      <c r="K23" s="14"/>
      <c r="L23" s="14"/>
      <c r="M23" s="14"/>
    </row>
    <row r="24" spans="2:13" ht="15.6" x14ac:dyDescent="0.3">
      <c r="B24" s="239" t="s">
        <v>14</v>
      </c>
      <c r="C24" s="239"/>
      <c r="D24" s="239"/>
      <c r="E24" s="239"/>
      <c r="F24" s="239"/>
      <c r="G24" s="239"/>
      <c r="H24" s="239"/>
    </row>
    <row r="25" spans="2:13" ht="15.6" x14ac:dyDescent="0.3">
      <c r="B25" s="37" t="s">
        <v>26</v>
      </c>
      <c r="C25" s="14"/>
      <c r="D25" s="14"/>
    </row>
    <row r="26" spans="2:13" ht="15.6" x14ac:dyDescent="0.3">
      <c r="B26" s="37" t="s">
        <v>27</v>
      </c>
      <c r="C26" s="14"/>
      <c r="D26" s="14"/>
    </row>
    <row r="27" spans="2:13" ht="15.6" x14ac:dyDescent="0.3">
      <c r="B27" s="37" t="s">
        <v>28</v>
      </c>
      <c r="C27" s="14"/>
      <c r="D27" s="14"/>
    </row>
    <row r="28" spans="2:13" ht="15.6" x14ac:dyDescent="0.3">
      <c r="B28" s="37"/>
      <c r="C28" s="14"/>
      <c r="D28" s="14"/>
    </row>
    <row r="29" spans="2:13" x14ac:dyDescent="0.3">
      <c r="C29" s="1"/>
    </row>
    <row r="30" spans="2:13" ht="15" thickBot="1" x14ac:dyDescent="0.35">
      <c r="B30" s="240"/>
      <c r="C30" s="240"/>
    </row>
    <row r="31" spans="2:13" x14ac:dyDescent="0.3">
      <c r="B31" s="200" t="s">
        <v>30</v>
      </c>
      <c r="C31" s="200"/>
    </row>
  </sheetData>
  <sheetProtection algorithmName="SHA-512" hashValue="wao3fmxVASrGwMVLH6RkNDgRyO20ass8fALNnIOI6FDkpl8M0AFGmTjoufhBAI2rw8PuIASAmVNb6GmA54zoJA==" saltValue="CetDXsebDBk1o5gBe+6Oag==" spinCount="100000" sheet="1" objects="1" scenarios="1"/>
  <protectedRanges>
    <protectedRange sqref="B30" name="Bereich2"/>
    <protectedRange sqref="H4" name="Bereich1"/>
  </protectedRanges>
  <mergeCells count="9">
    <mergeCell ref="B2:D2"/>
    <mergeCell ref="G21:K22"/>
    <mergeCell ref="B31:C31"/>
    <mergeCell ref="B7:E7"/>
    <mergeCell ref="B12:C12"/>
    <mergeCell ref="B13:C13"/>
    <mergeCell ref="B14:C14"/>
    <mergeCell ref="B24:H24"/>
    <mergeCell ref="B30:C30"/>
  </mergeCells>
  <pageMargins left="0.59055118110236227" right="0.59055118110236227" top="0.78740157480314965" bottom="0.78740157480314965" header="0.31496062992125984" footer="0.31496062992125984"/>
  <pageSetup paperSize="9" orientation="landscape" r:id="rId1"/>
  <headerFooter>
    <oddHeader>&amp;C&amp;"-,Fett"&amp;14Endabrechnung Freizeit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Hinweis</vt:lpstr>
      <vt:lpstr>Planungsbogen</vt:lpstr>
      <vt:lpstr>Teilnehmerliste</vt:lpstr>
      <vt:lpstr>Anmeldebestätigung</vt:lpstr>
      <vt:lpstr>Erfassungsbogen</vt:lpstr>
      <vt:lpstr>Endabrechn (nicht zum Erfassen)</vt:lpstr>
      <vt:lpstr>Erfassungsbogen!dropdown_FZ</vt:lpstr>
      <vt:lpstr>Erfassungsbogen!Druckbereich</vt:lpstr>
      <vt:lpstr>Erfassungsbogen!Drucktitel</vt:lpstr>
      <vt:lpstr>Freizeit_FZ</vt:lpstr>
      <vt:lpstr>Verbrauchsmittel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2024-12-04T14:29:56Z</dcterms:modified>
</cp:coreProperties>
</file>